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5" yWindow="270" windowWidth="15480" windowHeight="8490" activeTab="1"/>
  </bookViews>
  <sheets>
    <sheet name="11-12 Start liste" sheetId="2" r:id="rId1"/>
    <sheet name="11-12 Resultat liste" sheetId="3" r:id="rId2"/>
  </sheets>
  <definedNames>
    <definedName name="_xlnm.Print_Area" localSheetId="1">'11-12 Resultat liste'!$A$1:$J$45</definedName>
    <definedName name="_xlnm.Print_Area" localSheetId="0">'11-12 Start liste'!$A$1:$J$91</definedName>
  </definedNames>
  <calcPr calcId="101716"/>
</workbook>
</file>

<file path=xl/calcChain.xml><?xml version="1.0" encoding="utf-8"?>
<calcChain xmlns="http://schemas.openxmlformats.org/spreadsheetml/2006/main">
  <c r="I6" i="2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G4" i="3"/>
  <c r="J88"/>
  <c r="J95"/>
  <c r="J94"/>
  <c r="J96"/>
  <c r="J89"/>
  <c r="J87"/>
  <c r="J90"/>
  <c r="J91"/>
  <c r="J56"/>
  <c r="J70"/>
  <c r="J74"/>
  <c r="J64"/>
  <c r="J61"/>
  <c r="J75"/>
  <c r="J62"/>
  <c r="J63"/>
  <c r="J66"/>
  <c r="J76"/>
  <c r="J65"/>
  <c r="J67"/>
  <c r="J72"/>
  <c r="J73"/>
  <c r="J68"/>
  <c r="J78"/>
  <c r="J71"/>
  <c r="J69"/>
  <c r="J77"/>
  <c r="J32"/>
  <c r="J13"/>
  <c r="J46"/>
  <c r="J54"/>
  <c r="J53"/>
  <c r="J47"/>
  <c r="J49"/>
  <c r="J52"/>
  <c r="J50"/>
  <c r="J51"/>
  <c r="J45"/>
  <c r="J48"/>
  <c r="J55"/>
  <c r="J31"/>
  <c r="J24"/>
  <c r="J42"/>
  <c r="J37"/>
  <c r="J30"/>
  <c r="J34"/>
  <c r="J22"/>
  <c r="J40"/>
  <c r="J23"/>
  <c r="J33"/>
  <c r="J28"/>
  <c r="J25"/>
  <c r="J39"/>
  <c r="J8"/>
  <c r="J29"/>
  <c r="J9"/>
  <c r="J27"/>
  <c r="J17"/>
  <c r="J41"/>
  <c r="J12"/>
  <c r="J26"/>
  <c r="J7"/>
  <c r="J38"/>
  <c r="J14"/>
  <c r="J35"/>
  <c r="J10"/>
  <c r="J36"/>
  <c r="J18"/>
  <c r="J11"/>
  <c r="J16"/>
  <c r="J15"/>
  <c r="I4"/>
  <c r="H4"/>
</calcChain>
</file>

<file path=xl/sharedStrings.xml><?xml version="1.0" encoding="utf-8"?>
<sst xmlns="http://schemas.openxmlformats.org/spreadsheetml/2006/main" count="955" uniqueCount="249">
  <si>
    <t>class</t>
  </si>
  <si>
    <t>startno</t>
  </si>
  <si>
    <t>starttime</t>
  </si>
  <si>
    <t>måltid</t>
  </si>
  <si>
    <t>resultat</t>
  </si>
  <si>
    <t>Startintervall:</t>
  </si>
  <si>
    <t>nr.</t>
  </si>
  <si>
    <t>G/J</t>
  </si>
  <si>
    <t>Bruk:</t>
  </si>
  <si>
    <t>Tast inn:</t>
  </si>
  <si>
    <t>Fornavn</t>
  </si>
  <si>
    <t>Etternavn</t>
  </si>
  <si>
    <t>Print ut startliste</t>
  </si>
  <si>
    <t>Lagre</t>
  </si>
  <si>
    <t>11-12 år</t>
  </si>
  <si>
    <t>RESULTATLISTE</t>
  </si>
  <si>
    <t>Start tid</t>
  </si>
  <si>
    <t>STARTLISTE</t>
  </si>
  <si>
    <t>Høyre klikk på celle B6 i resultatliste</t>
  </si>
  <si>
    <t>Velg Paste Spesial eller Lim inn utvalg</t>
  </si>
  <si>
    <t>Velg values eller verdier og klikk OK</t>
  </si>
  <si>
    <t>Klargjøre for resultatliste</t>
  </si>
  <si>
    <t>Klubb</t>
  </si>
  <si>
    <t>Måltid</t>
  </si>
  <si>
    <t>Legg inn målteider</t>
  </si>
  <si>
    <t>Skriv ut</t>
  </si>
  <si>
    <t>Startnr</t>
  </si>
  <si>
    <t xml:space="preserve">Legg inn Startnr (første startnr), startintervall og start tid. </t>
  </si>
  <si>
    <t>Startnr og Starttid pr utøver kommer automatsik for 150 deltakere</t>
  </si>
  <si>
    <t>Kopier celle A6 - H6 og disse kollonnen til bunn</t>
  </si>
  <si>
    <t>Merk fra celle A5 til siste deltaker i kollonne J</t>
  </si>
  <si>
    <t>Høyre klikk og velg sorter og deretter egendefinert sortering</t>
  </si>
  <si>
    <t>Sorter først på G/J</t>
  </si>
  <si>
    <t>Sorter deretter på resultat</t>
  </si>
  <si>
    <t>Mellomnavn</t>
  </si>
  <si>
    <t>Født</t>
  </si>
  <si>
    <t>"HANNA</t>
  </si>
  <si>
    <t>JOHANNESSEN</t>
  </si>
  <si>
    <t>LINNEBO</t>
  </si>
  <si>
    <t>11 år</t>
  </si>
  <si>
    <t>"SYNNØVE</t>
  </si>
  <si>
    <t>JULSETH</t>
  </si>
  <si>
    <t>FRANTZEN</t>
  </si>
  <si>
    <t>Asker Skiklubb</t>
  </si>
  <si>
    <t>"HENRIETTE</t>
  </si>
  <si>
    <t>ROSENBERG</t>
  </si>
  <si>
    <t>RYNNING</t>
  </si>
  <si>
    <t>"VEGARD</t>
  </si>
  <si>
    <t>LØVLI</t>
  </si>
  <si>
    <t>"MARIUS</t>
  </si>
  <si>
    <t>VIK</t>
  </si>
  <si>
    <t>"FREDRIK</t>
  </si>
  <si>
    <t>FOYN</t>
  </si>
  <si>
    <t>EVENSEN</t>
  </si>
  <si>
    <t>"TEODOR</t>
  </si>
  <si>
    <t>BIRKELAND</t>
  </si>
  <si>
    <t>"MARI</t>
  </si>
  <si>
    <t>ELISE</t>
  </si>
  <si>
    <t>BØE</t>
  </si>
  <si>
    <t>"INE</t>
  </si>
  <si>
    <t>MATHEA KOEFOED</t>
  </si>
  <si>
    <t>THYGESEN</t>
  </si>
  <si>
    <t>"HERMAN</t>
  </si>
  <si>
    <t>PAUS</t>
  </si>
  <si>
    <t>"SELMA</t>
  </si>
  <si>
    <t>KILDAHL</t>
  </si>
  <si>
    <t xml:space="preserve">"TRYGVE </t>
  </si>
  <si>
    <t>MYHR</t>
  </si>
  <si>
    <t>"INGRID</t>
  </si>
  <si>
    <t>TANDBERG</t>
  </si>
  <si>
    <t>RYAN</t>
  </si>
  <si>
    <t>"HENRIK</t>
  </si>
  <si>
    <t>FREDRIKSEN</t>
  </si>
  <si>
    <t>AAS</t>
  </si>
  <si>
    <t>AASERUD</t>
  </si>
  <si>
    <t>"AUGUST</t>
  </si>
  <si>
    <t>ARNEKLEIV</t>
  </si>
  <si>
    <t>"EINAR</t>
  </si>
  <si>
    <t>SANDVIK</t>
  </si>
  <si>
    <t>EDVARDSEN</t>
  </si>
  <si>
    <t>"LARS</t>
  </si>
  <si>
    <t>A.H.</t>
  </si>
  <si>
    <t>HOLGATE</t>
  </si>
  <si>
    <t>"ELENA</t>
  </si>
  <si>
    <t>RISE</t>
  </si>
  <si>
    <t>JOHNSEN</t>
  </si>
  <si>
    <t>"EIRIK</t>
  </si>
  <si>
    <t>LORANGE</t>
  </si>
  <si>
    <t>BRANDT</t>
  </si>
  <si>
    <t>ANKER</t>
  </si>
  <si>
    <t>GRØTTE</t>
  </si>
  <si>
    <t>"WALTER</t>
  </si>
  <si>
    <t>FISCHE</t>
  </si>
  <si>
    <t>PETTERSEN</t>
  </si>
  <si>
    <t>"VILJA</t>
  </si>
  <si>
    <t>SÆTHER</t>
  </si>
  <si>
    <t>NILSEN</t>
  </si>
  <si>
    <t>"JULIE</t>
  </si>
  <si>
    <t>HUSTOFT</t>
  </si>
  <si>
    <t>"THEA</t>
  </si>
  <si>
    <t>CHARLOTTE</t>
  </si>
  <si>
    <t>HANSEN</t>
  </si>
  <si>
    <t>GUNDERSEN</t>
  </si>
  <si>
    <t>"NORA</t>
  </si>
  <si>
    <t>STIGE</t>
  </si>
  <si>
    <t>"ANDREAS</t>
  </si>
  <si>
    <t>CORDES</t>
  </si>
  <si>
    <t>NILSSON</t>
  </si>
  <si>
    <t>HOLE</t>
  </si>
  <si>
    <t>12 år</t>
  </si>
  <si>
    <t xml:space="preserve">MAGNUSSEN </t>
  </si>
  <si>
    <t>"ASLAK</t>
  </si>
  <si>
    <t>DJUPSKÅS</t>
  </si>
  <si>
    <t>"KAROLINE</t>
  </si>
  <si>
    <t>GAGNUM</t>
  </si>
  <si>
    <t>RING</t>
  </si>
  <si>
    <t>"LIVE</t>
  </si>
  <si>
    <t>"LARS-MARTIN</t>
  </si>
  <si>
    <t>FOSSGARD</t>
  </si>
  <si>
    <t>ELDEVIK</t>
  </si>
  <si>
    <t>"ANDERS</t>
  </si>
  <si>
    <t>LERVIK</t>
  </si>
  <si>
    <t>"OLA</t>
  </si>
  <si>
    <t>LIER</t>
  </si>
  <si>
    <t>"NILS</t>
  </si>
  <si>
    <t>MARTIN</t>
  </si>
  <si>
    <t>"ADRIAN</t>
  </si>
  <si>
    <t>PAVLAK</t>
  </si>
  <si>
    <t>JORE</t>
  </si>
  <si>
    <t xml:space="preserve">"ANDRINE </t>
  </si>
  <si>
    <t>STRØMSNES</t>
  </si>
  <si>
    <t>"SONDRE</t>
  </si>
  <si>
    <t>BJØRNSTAD</t>
  </si>
  <si>
    <t>BAUGERUD</t>
  </si>
  <si>
    <t>"HEDDA</t>
  </si>
  <si>
    <t>BØRSTING</t>
  </si>
  <si>
    <t>SALTNES</t>
  </si>
  <si>
    <t>"ELEN</t>
  </si>
  <si>
    <t>KATLE</t>
  </si>
  <si>
    <t>FLETEN</t>
  </si>
  <si>
    <t>"LISA SIVERTSEN</t>
  </si>
  <si>
    <t>BRUHEIM</t>
  </si>
  <si>
    <t>"KAJA</t>
  </si>
  <si>
    <t>GABRIELSEN</t>
  </si>
  <si>
    <t>"SIMEN</t>
  </si>
  <si>
    <t>BJELDE</t>
  </si>
  <si>
    <t>"SVERRE</t>
  </si>
  <si>
    <t>WEDØE</t>
  </si>
  <si>
    <t>NODLAND</t>
  </si>
  <si>
    <t>CARLSSON</t>
  </si>
  <si>
    <t>"EMILIE</t>
  </si>
  <si>
    <t>BJERKAN</t>
  </si>
  <si>
    <t>HAGENÆS</t>
  </si>
  <si>
    <t>"JAKOB</t>
  </si>
  <si>
    <t>FLÆTE</t>
  </si>
  <si>
    <t>"ISAK</t>
  </si>
  <si>
    <t>SVARSTAD</t>
  </si>
  <si>
    <t>CARLSEN</t>
  </si>
  <si>
    <t>JAKSLAND</t>
  </si>
  <si>
    <t>BREIN</t>
  </si>
  <si>
    <t>SÆTERDAL</t>
  </si>
  <si>
    <t>SEMB</t>
  </si>
  <si>
    <t>"EDVARD</t>
  </si>
  <si>
    <t>VEDELER</t>
  </si>
  <si>
    <t>"PETTER</t>
  </si>
  <si>
    <t>LIE</t>
  </si>
  <si>
    <t>HÅKENRUD</t>
  </si>
  <si>
    <t>"DIDRIK</t>
  </si>
  <si>
    <t>HEXEBERG</t>
  </si>
  <si>
    <t>WARLO</t>
  </si>
  <si>
    <t>"ANNA</t>
  </si>
  <si>
    <t>CHRISTENSEN</t>
  </si>
  <si>
    <t>13 år</t>
  </si>
  <si>
    <t>ØIESTAD</t>
  </si>
  <si>
    <t>THØGERSEN</t>
  </si>
  <si>
    <t>"MARIE</t>
  </si>
  <si>
    <t>"DIDRIK HERMAN</t>
  </si>
  <si>
    <t>LOOSE</t>
  </si>
  <si>
    <t>J</t>
  </si>
  <si>
    <t>G</t>
  </si>
  <si>
    <t>Heggedal</t>
  </si>
  <si>
    <t>VEVATNE</t>
  </si>
  <si>
    <t>MEYER</t>
  </si>
  <si>
    <t>JACOB</t>
  </si>
  <si>
    <t>Strand</t>
  </si>
  <si>
    <t>ANDERSEN</t>
  </si>
  <si>
    <t>SKORVE</t>
  </si>
  <si>
    <t>SOFIE</t>
  </si>
  <si>
    <t>OLE-HENRIK</t>
  </si>
  <si>
    <t>BJERKNES</t>
  </si>
  <si>
    <t>BRÆIN</t>
  </si>
  <si>
    <t>VIKTOR</t>
  </si>
  <si>
    <t>JONAS</t>
  </si>
  <si>
    <t>RINGSTAD</t>
  </si>
  <si>
    <t>SJUR</t>
  </si>
  <si>
    <t>KVISLE</t>
  </si>
  <si>
    <t>BLESS</t>
  </si>
  <si>
    <t>GABRIEL</t>
  </si>
  <si>
    <t>HAARSTAD</t>
  </si>
  <si>
    <t>JOHAN</t>
  </si>
  <si>
    <t>WESTLY</t>
  </si>
  <si>
    <t>BIRGITTE</t>
  </si>
  <si>
    <t>STRAND</t>
  </si>
  <si>
    <t>TANGEN</t>
  </si>
  <si>
    <t>JÆGERSBORG</t>
  </si>
  <si>
    <t>IDA</t>
  </si>
  <si>
    <t>MISJE</t>
  </si>
  <si>
    <t>JENSEN</t>
  </si>
  <si>
    <t>ERIK</t>
  </si>
  <si>
    <t>SINDRE</t>
  </si>
  <si>
    <t>EKERN</t>
  </si>
  <si>
    <t>FRIDA</t>
  </si>
  <si>
    <t>WINTHER</t>
  </si>
  <si>
    <t>KAPSTAD</t>
  </si>
  <si>
    <t>12 ÅR</t>
  </si>
  <si>
    <t>TONJE</t>
  </si>
  <si>
    <t>"CHRISTOFFER</t>
  </si>
  <si>
    <t>BJØRGE</t>
  </si>
  <si>
    <t>HAUGLIE</t>
  </si>
  <si>
    <t>HANSSEN</t>
  </si>
  <si>
    <t>TelenorCup 20.01.2011 Klassisk</t>
  </si>
  <si>
    <t>SIMON</t>
  </si>
  <si>
    <t>CHRISTOFFERSEN</t>
  </si>
  <si>
    <t>TORKEL</t>
  </si>
  <si>
    <t>ROSVOLL</t>
  </si>
  <si>
    <t>10 år</t>
  </si>
  <si>
    <t>HÅKON</t>
  </si>
  <si>
    <t>TELJE</t>
  </si>
  <si>
    <t>THEA</t>
  </si>
  <si>
    <t>HÅLAND</t>
  </si>
  <si>
    <t>HERMAN</t>
  </si>
  <si>
    <t>SUNDT</t>
  </si>
  <si>
    <t>VIKTORIA</t>
  </si>
  <si>
    <t>VILDE</t>
  </si>
  <si>
    <t>JOHANSEN</t>
  </si>
  <si>
    <t>FILIP</t>
  </si>
  <si>
    <t>AVLID</t>
  </si>
  <si>
    <t>08 år</t>
  </si>
  <si>
    <t>HØIDAHL</t>
  </si>
  <si>
    <t>DIF</t>
  </si>
  <si>
    <t>Holdt igjen 15 sek, kjørte videre som "normalt" etter dette.</t>
  </si>
  <si>
    <t>Jenter 11 år</t>
  </si>
  <si>
    <t>Gutter 11 år</t>
  </si>
  <si>
    <t>Jenter 12 år</t>
  </si>
  <si>
    <t>Gutter 12 år</t>
  </si>
  <si>
    <t>Jenter 13 år</t>
  </si>
  <si>
    <t>3B</t>
  </si>
  <si>
    <t>Gutter 13 år</t>
  </si>
  <si>
    <t>Ikke startet</t>
  </si>
</sst>
</file>

<file path=xl/styles.xml><?xml version="1.0" encoding="utf-8"?>
<styleSheet xmlns="http://schemas.openxmlformats.org/spreadsheetml/2006/main">
  <numFmts count="1">
    <numFmt numFmtId="172" formatCode="[$-F400]h:mm:ss\ AM/PM"/>
  </numFmts>
  <fonts count="8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8"/>
      <name val="Arial"/>
    </font>
    <font>
      <sz val="10"/>
      <name val="Arial"/>
      <family val="2"/>
    </font>
    <font>
      <sz val="12"/>
      <name val="Arial"/>
      <family val="2"/>
    </font>
    <font>
      <sz val="10"/>
      <color indexed="18"/>
      <name val="Arial"/>
      <family val="2"/>
    </font>
    <font>
      <sz val="10.5"/>
      <name val="Consolas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72" fontId="3" fillId="0" borderId="0" xfId="0" applyNumberFormat="1" applyFont="1"/>
    <xf numFmtId="0" fontId="4" fillId="0" borderId="0" xfId="0" applyFont="1"/>
    <xf numFmtId="21" fontId="4" fillId="0" borderId="1" xfId="0" applyNumberFormat="1" applyFont="1" applyFill="1" applyBorder="1"/>
    <xf numFmtId="0" fontId="5" fillId="0" borderId="0" xfId="0" applyFont="1"/>
    <xf numFmtId="21" fontId="4" fillId="0" borderId="0" xfId="0" applyNumberFormat="1" applyFont="1" applyFill="1"/>
    <xf numFmtId="21" fontId="0" fillId="0" borderId="0" xfId="0" applyNumberFormat="1"/>
    <xf numFmtId="14" fontId="0" fillId="0" borderId="0" xfId="0" applyNumberFormat="1"/>
    <xf numFmtId="49" fontId="0" fillId="0" borderId="0" xfId="0" applyNumberFormat="1"/>
    <xf numFmtId="0" fontId="6" fillId="0" borderId="0" xfId="0" applyFont="1"/>
    <xf numFmtId="0" fontId="7" fillId="0" borderId="0" xfId="0" applyFont="1"/>
    <xf numFmtId="21" fontId="5" fillId="0" borderId="2" xfId="0" applyNumberFormat="1" applyFont="1" applyFill="1" applyBorder="1"/>
    <xf numFmtId="0" fontId="1" fillId="0" borderId="2" xfId="0" applyFont="1" applyBorder="1"/>
    <xf numFmtId="0" fontId="4" fillId="0" borderId="2" xfId="0" applyFont="1" applyBorder="1"/>
    <xf numFmtId="1" fontId="0" fillId="0" borderId="2" xfId="0" applyNumberFormat="1" applyFill="1" applyBorder="1"/>
    <xf numFmtId="0" fontId="5" fillId="0" borderId="2" xfId="0" applyFont="1" applyBorder="1"/>
    <xf numFmtId="0" fontId="0" fillId="0" borderId="2" xfId="0" applyBorder="1"/>
    <xf numFmtId="16" fontId="0" fillId="0" borderId="2" xfId="0" quotePrefix="1" applyNumberFormat="1" applyBorder="1"/>
    <xf numFmtId="21" fontId="4" fillId="0" borderId="2" xfId="0" applyNumberFormat="1" applyFont="1" applyFill="1" applyBorder="1"/>
    <xf numFmtId="21" fontId="0" fillId="2" borderId="2" xfId="0" applyNumberFormat="1" applyFill="1" applyBorder="1"/>
    <xf numFmtId="21" fontId="0" fillId="3" borderId="2" xfId="0" applyNumberFormat="1" applyFill="1" applyBorder="1"/>
    <xf numFmtId="172" fontId="0" fillId="0" borderId="2" xfId="0" applyNumberFormat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4"/>
  <sheetViews>
    <sheetView topLeftCell="A80" zoomScaleNormal="100" workbookViewId="0">
      <selection activeCell="J94" sqref="A6:J94"/>
    </sheetView>
  </sheetViews>
  <sheetFormatPr defaultColWidth="11.42578125" defaultRowHeight="12.75"/>
  <cols>
    <col min="1" max="1" width="9.28515625" customWidth="1"/>
    <col min="2" max="2" width="14.28515625" customWidth="1"/>
    <col min="3" max="3" width="16" customWidth="1"/>
    <col min="4" max="4" width="14.7109375" customWidth="1"/>
    <col min="5" max="5" width="10.85546875" customWidth="1"/>
    <col min="6" max="6" width="15.140625" customWidth="1"/>
    <col min="7" max="7" width="8.28515625" customWidth="1"/>
    <col min="8" max="8" width="7.85546875" customWidth="1"/>
    <col min="11" max="11" width="6.85546875" customWidth="1"/>
    <col min="12" max="12" width="5.85546875" customWidth="1"/>
    <col min="13" max="13" width="28.85546875" customWidth="1"/>
  </cols>
  <sheetData>
    <row r="1" spans="1:13" ht="20.25">
      <c r="A1" s="2" t="s">
        <v>220</v>
      </c>
    </row>
    <row r="2" spans="1:13" ht="20.25">
      <c r="A2" s="2" t="s">
        <v>17</v>
      </c>
      <c r="F2" s="1" t="s">
        <v>14</v>
      </c>
      <c r="K2" s="1" t="s">
        <v>8</v>
      </c>
    </row>
    <row r="3" spans="1:13">
      <c r="G3" s="5" t="s">
        <v>26</v>
      </c>
      <c r="H3" s="3" t="s">
        <v>5</v>
      </c>
      <c r="I3" s="3" t="s">
        <v>16</v>
      </c>
      <c r="J3" s="3"/>
      <c r="L3" s="5" t="s">
        <v>27</v>
      </c>
    </row>
    <row r="4" spans="1:13" ht="15">
      <c r="G4">
        <v>112</v>
      </c>
      <c r="H4" s="4">
        <v>1.7361111111111112E-4</v>
      </c>
      <c r="I4" s="14">
        <v>0.79010416666666661</v>
      </c>
      <c r="J4" s="4"/>
      <c r="L4" s="5" t="s">
        <v>28</v>
      </c>
    </row>
    <row r="5" spans="1:13">
      <c r="A5" s="1" t="s">
        <v>1</v>
      </c>
      <c r="B5" s="1" t="s">
        <v>11</v>
      </c>
      <c r="C5" s="1" t="s">
        <v>34</v>
      </c>
      <c r="D5" s="1" t="s">
        <v>10</v>
      </c>
      <c r="E5" s="1" t="s">
        <v>35</v>
      </c>
      <c r="F5" s="1" t="s">
        <v>22</v>
      </c>
      <c r="G5" s="1" t="s">
        <v>0</v>
      </c>
      <c r="H5" s="1" t="s">
        <v>7</v>
      </c>
      <c r="I5" s="1" t="s">
        <v>2</v>
      </c>
      <c r="J5" s="1" t="s">
        <v>23</v>
      </c>
    </row>
    <row r="6" spans="1:13" ht="15">
      <c r="A6" s="7">
        <f>G4</f>
        <v>112</v>
      </c>
      <c r="B6" t="s">
        <v>36</v>
      </c>
      <c r="C6" t="s">
        <v>37</v>
      </c>
      <c r="D6" t="s">
        <v>38</v>
      </c>
      <c r="E6" s="10">
        <v>36884</v>
      </c>
      <c r="G6" s="11" t="s">
        <v>39</v>
      </c>
      <c r="H6" t="s">
        <v>178</v>
      </c>
      <c r="I6" s="8">
        <f>I4</f>
        <v>0.79010416666666661</v>
      </c>
      <c r="J6" s="8">
        <v>0.79649305555555561</v>
      </c>
      <c r="L6" t="s">
        <v>9</v>
      </c>
    </row>
    <row r="7" spans="1:13" ht="15">
      <c r="A7" s="7">
        <f>A6+1</f>
        <v>113</v>
      </c>
      <c r="B7" t="s">
        <v>40</v>
      </c>
      <c r="C7" t="s">
        <v>41</v>
      </c>
      <c r="D7" t="s">
        <v>42</v>
      </c>
      <c r="E7" s="10">
        <v>36873</v>
      </c>
      <c r="F7" t="s">
        <v>43</v>
      </c>
      <c r="G7" s="11" t="s">
        <v>39</v>
      </c>
      <c r="H7" t="s">
        <v>178</v>
      </c>
      <c r="I7" s="6">
        <f t="shared" ref="I7:I22" si="0">I6+$H$4</f>
        <v>0.79027777777777775</v>
      </c>
      <c r="J7" s="8">
        <v>0.79541666666666666</v>
      </c>
      <c r="M7" t="s">
        <v>10</v>
      </c>
    </row>
    <row r="8" spans="1:13" ht="15">
      <c r="A8" s="7">
        <f>A7+1</f>
        <v>114</v>
      </c>
      <c r="B8" t="s">
        <v>44</v>
      </c>
      <c r="C8" t="s">
        <v>45</v>
      </c>
      <c r="D8" t="s">
        <v>46</v>
      </c>
      <c r="E8" s="10">
        <v>36871</v>
      </c>
      <c r="G8" s="11" t="s">
        <v>39</v>
      </c>
      <c r="H8" t="s">
        <v>178</v>
      </c>
      <c r="I8" s="6">
        <f t="shared" si="0"/>
        <v>0.79045138888888888</v>
      </c>
      <c r="J8" s="8">
        <v>0.79630787037037043</v>
      </c>
      <c r="M8" t="s">
        <v>11</v>
      </c>
    </row>
    <row r="9" spans="1:13" ht="15">
      <c r="A9" s="7">
        <f>A8+1</f>
        <v>115</v>
      </c>
      <c r="B9" t="s">
        <v>56</v>
      </c>
      <c r="C9" t="s">
        <v>57</v>
      </c>
      <c r="D9" t="s">
        <v>58</v>
      </c>
      <c r="E9" s="10">
        <v>36807</v>
      </c>
      <c r="F9" t="s">
        <v>43</v>
      </c>
      <c r="G9" s="11" t="s">
        <v>39</v>
      </c>
      <c r="H9" t="s">
        <v>178</v>
      </c>
      <c r="I9" s="6">
        <f t="shared" si="0"/>
        <v>0.79062500000000002</v>
      </c>
      <c r="J9" s="8">
        <v>0.79606481481481473</v>
      </c>
      <c r="M9" t="s">
        <v>7</v>
      </c>
    </row>
    <row r="10" spans="1:13" ht="15">
      <c r="A10" s="7">
        <f>A9+1</f>
        <v>116</v>
      </c>
      <c r="B10" t="s">
        <v>59</v>
      </c>
      <c r="C10" t="s">
        <v>60</v>
      </c>
      <c r="D10" t="s">
        <v>61</v>
      </c>
      <c r="E10" s="10">
        <v>36772</v>
      </c>
      <c r="F10" t="s">
        <v>43</v>
      </c>
      <c r="G10" s="11" t="s">
        <v>39</v>
      </c>
      <c r="H10" t="s">
        <v>178</v>
      </c>
      <c r="I10" s="6">
        <f t="shared" si="0"/>
        <v>0.79079861111111116</v>
      </c>
      <c r="J10" s="8">
        <v>0.79800925925925925</v>
      </c>
      <c r="M10" t="s">
        <v>22</v>
      </c>
    </row>
    <row r="11" spans="1:13" ht="15">
      <c r="A11" s="7">
        <f t="shared" ref="A11:A74" si="1">A10+1</f>
        <v>117</v>
      </c>
      <c r="B11" t="s">
        <v>64</v>
      </c>
      <c r="C11" t="s">
        <v>57</v>
      </c>
      <c r="D11" t="s">
        <v>65</v>
      </c>
      <c r="E11" s="10">
        <v>36752</v>
      </c>
      <c r="F11" t="s">
        <v>43</v>
      </c>
      <c r="G11" s="11" t="s">
        <v>39</v>
      </c>
      <c r="H11" t="s">
        <v>178</v>
      </c>
      <c r="I11" s="6">
        <f t="shared" si="0"/>
        <v>0.7909722222222223</v>
      </c>
      <c r="J11" s="8"/>
    </row>
    <row r="12" spans="1:13" ht="15">
      <c r="A12" s="7">
        <f t="shared" si="1"/>
        <v>118</v>
      </c>
      <c r="B12" t="s">
        <v>68</v>
      </c>
      <c r="C12" t="s">
        <v>69</v>
      </c>
      <c r="D12" t="s">
        <v>70</v>
      </c>
      <c r="E12" s="10">
        <v>36735</v>
      </c>
      <c r="F12" t="s">
        <v>43</v>
      </c>
      <c r="G12" s="11" t="s">
        <v>39</v>
      </c>
      <c r="H12" t="s">
        <v>178</v>
      </c>
      <c r="I12" s="6">
        <f t="shared" si="0"/>
        <v>0.79114583333333344</v>
      </c>
      <c r="J12" s="8">
        <v>0.79578703703703713</v>
      </c>
      <c r="L12" s="5" t="s">
        <v>13</v>
      </c>
    </row>
    <row r="13" spans="1:13" ht="15">
      <c r="A13" s="7">
        <f t="shared" si="1"/>
        <v>119</v>
      </c>
      <c r="B13" t="s">
        <v>83</v>
      </c>
      <c r="C13" t="s">
        <v>84</v>
      </c>
      <c r="D13" t="s">
        <v>85</v>
      </c>
      <c r="E13" s="10">
        <v>36681</v>
      </c>
      <c r="G13" s="11" t="s">
        <v>39</v>
      </c>
      <c r="H13" t="s">
        <v>178</v>
      </c>
      <c r="I13" s="6">
        <f t="shared" si="0"/>
        <v>0.79131944444444458</v>
      </c>
      <c r="J13" s="8">
        <v>0.79594907407407411</v>
      </c>
    </row>
    <row r="14" spans="1:13" ht="15">
      <c r="A14" s="7">
        <f t="shared" si="1"/>
        <v>120</v>
      </c>
      <c r="B14" t="s">
        <v>94</v>
      </c>
      <c r="D14" t="s">
        <v>95</v>
      </c>
      <c r="E14" s="10">
        <v>36639</v>
      </c>
      <c r="G14" s="11" t="s">
        <v>39</v>
      </c>
      <c r="H14" t="s">
        <v>178</v>
      </c>
      <c r="I14" s="6">
        <f t="shared" si="0"/>
        <v>0.79149305555555571</v>
      </c>
      <c r="J14" s="8">
        <v>0.79645833333333327</v>
      </c>
      <c r="L14" t="s">
        <v>12</v>
      </c>
    </row>
    <row r="15" spans="1:13" ht="15">
      <c r="A15" s="7">
        <f t="shared" si="1"/>
        <v>121</v>
      </c>
      <c r="B15" t="s">
        <v>97</v>
      </c>
      <c r="D15" t="s">
        <v>98</v>
      </c>
      <c r="E15" s="10">
        <v>36584</v>
      </c>
      <c r="F15" t="s">
        <v>43</v>
      </c>
      <c r="G15" s="11" t="s">
        <v>39</v>
      </c>
      <c r="H15" t="s">
        <v>178</v>
      </c>
      <c r="I15" s="6">
        <f t="shared" si="0"/>
        <v>0.79166666666666685</v>
      </c>
      <c r="J15" s="8">
        <v>0.79745370370370372</v>
      </c>
    </row>
    <row r="16" spans="1:13" ht="15">
      <c r="A16" s="7">
        <f t="shared" si="1"/>
        <v>122</v>
      </c>
      <c r="B16" t="s">
        <v>99</v>
      </c>
      <c r="C16" t="s">
        <v>100</v>
      </c>
      <c r="D16" t="s">
        <v>101</v>
      </c>
      <c r="E16" s="10">
        <v>36571</v>
      </c>
      <c r="F16" t="s">
        <v>43</v>
      </c>
      <c r="G16" s="11" t="s">
        <v>39</v>
      </c>
      <c r="H16" t="s">
        <v>178</v>
      </c>
      <c r="I16" s="6">
        <f t="shared" si="0"/>
        <v>0.79184027777777799</v>
      </c>
      <c r="J16" s="8">
        <v>0.79693287037037042</v>
      </c>
      <c r="L16" t="s">
        <v>24</v>
      </c>
    </row>
    <row r="17" spans="1:13" ht="15">
      <c r="A17" s="7">
        <f t="shared" si="1"/>
        <v>123</v>
      </c>
      <c r="B17" t="s">
        <v>103</v>
      </c>
      <c r="D17" t="s">
        <v>104</v>
      </c>
      <c r="E17" s="10">
        <v>36538</v>
      </c>
      <c r="F17" t="s">
        <v>43</v>
      </c>
      <c r="G17" s="11" t="s">
        <v>39</v>
      </c>
      <c r="H17" t="s">
        <v>178</v>
      </c>
      <c r="I17" s="6">
        <f t="shared" si="0"/>
        <v>0.79201388888888913</v>
      </c>
      <c r="J17" s="8"/>
    </row>
    <row r="18" spans="1:13" ht="15">
      <c r="A18" s="7">
        <f t="shared" si="1"/>
        <v>124</v>
      </c>
      <c r="B18" t="s">
        <v>187</v>
      </c>
      <c r="C18" t="s">
        <v>186</v>
      </c>
      <c r="D18" t="s">
        <v>185</v>
      </c>
      <c r="F18" t="s">
        <v>180</v>
      </c>
      <c r="G18" s="11" t="s">
        <v>39</v>
      </c>
      <c r="H18" t="s">
        <v>178</v>
      </c>
      <c r="I18" s="6">
        <f t="shared" si="0"/>
        <v>0.79218750000000027</v>
      </c>
      <c r="J18" s="8">
        <v>0.79855324074074074</v>
      </c>
      <c r="L18" s="5" t="s">
        <v>13</v>
      </c>
    </row>
    <row r="19" spans="1:13" ht="15">
      <c r="A19" s="7">
        <f t="shared" si="1"/>
        <v>125</v>
      </c>
      <c r="B19" t="s">
        <v>221</v>
      </c>
      <c r="D19" t="s">
        <v>222</v>
      </c>
      <c r="G19" s="11" t="s">
        <v>39</v>
      </c>
      <c r="H19" t="s">
        <v>179</v>
      </c>
      <c r="I19" s="6">
        <f t="shared" si="0"/>
        <v>0.7923611111111114</v>
      </c>
      <c r="J19" s="8">
        <v>0.79789351851851853</v>
      </c>
    </row>
    <row r="20" spans="1:13" ht="15">
      <c r="A20" s="7">
        <f t="shared" si="1"/>
        <v>126</v>
      </c>
      <c r="B20" t="s">
        <v>223</v>
      </c>
      <c r="D20" t="s">
        <v>224</v>
      </c>
      <c r="F20" t="s">
        <v>43</v>
      </c>
      <c r="G20" s="11" t="s">
        <v>39</v>
      </c>
      <c r="H20" t="s">
        <v>179</v>
      </c>
      <c r="I20" s="6">
        <f t="shared" si="0"/>
        <v>0.79253472222222254</v>
      </c>
      <c r="J20" s="8">
        <v>0.7978587962962963</v>
      </c>
      <c r="L20" t="s">
        <v>21</v>
      </c>
    </row>
    <row r="21" spans="1:13" ht="15">
      <c r="A21" s="7">
        <f t="shared" si="1"/>
        <v>127</v>
      </c>
      <c r="B21" t="s">
        <v>47</v>
      </c>
      <c r="D21" t="s">
        <v>48</v>
      </c>
      <c r="E21" s="10">
        <v>36864</v>
      </c>
      <c r="F21" t="s">
        <v>43</v>
      </c>
      <c r="G21" s="11" t="s">
        <v>39</v>
      </c>
      <c r="H21" t="s">
        <v>179</v>
      </c>
      <c r="I21" s="6">
        <f t="shared" si="0"/>
        <v>0.79270833333333368</v>
      </c>
      <c r="J21" s="8">
        <v>0.79738425925925915</v>
      </c>
      <c r="M21" s="5" t="s">
        <v>29</v>
      </c>
    </row>
    <row r="22" spans="1:13" ht="15">
      <c r="A22" s="7">
        <f t="shared" si="1"/>
        <v>128</v>
      </c>
      <c r="B22" t="s">
        <v>49</v>
      </c>
      <c r="D22" t="s">
        <v>50</v>
      </c>
      <c r="E22" s="10">
        <v>36862</v>
      </c>
      <c r="G22" s="11" t="s">
        <v>39</v>
      </c>
      <c r="H22" t="s">
        <v>179</v>
      </c>
      <c r="I22" s="6">
        <f t="shared" si="0"/>
        <v>0.79288194444444482</v>
      </c>
      <c r="J22" s="8"/>
      <c r="M22" t="s">
        <v>18</v>
      </c>
    </row>
    <row r="23" spans="1:13" ht="15">
      <c r="A23" s="7">
        <f t="shared" si="1"/>
        <v>129</v>
      </c>
      <c r="B23" t="s">
        <v>51</v>
      </c>
      <c r="C23" t="s">
        <v>52</v>
      </c>
      <c r="D23" t="s">
        <v>53</v>
      </c>
      <c r="E23" s="10">
        <v>36845</v>
      </c>
      <c r="F23" t="s">
        <v>43</v>
      </c>
      <c r="G23" s="11" t="s">
        <v>39</v>
      </c>
      <c r="H23" t="s">
        <v>179</v>
      </c>
      <c r="I23" s="6">
        <f t="shared" ref="I23:I39" si="2">I22+$H$4</f>
        <v>0.79305555555555596</v>
      </c>
      <c r="J23" s="8">
        <v>0.7978587962962963</v>
      </c>
      <c r="M23" t="s">
        <v>19</v>
      </c>
    </row>
    <row r="24" spans="1:13" ht="15">
      <c r="A24" s="7">
        <f t="shared" si="1"/>
        <v>130</v>
      </c>
      <c r="B24" t="s">
        <v>54</v>
      </c>
      <c r="D24" t="s">
        <v>55</v>
      </c>
      <c r="E24" s="10">
        <v>36841</v>
      </c>
      <c r="F24" t="s">
        <v>43</v>
      </c>
      <c r="G24" s="11" t="s">
        <v>39</v>
      </c>
      <c r="H24" t="s">
        <v>179</v>
      </c>
      <c r="I24" s="6">
        <f t="shared" si="2"/>
        <v>0.7932291666666671</v>
      </c>
      <c r="J24" s="8">
        <v>0.79851851851851852</v>
      </c>
      <c r="M24" t="s">
        <v>20</v>
      </c>
    </row>
    <row r="25" spans="1:13" ht="15">
      <c r="A25" s="7">
        <f t="shared" si="1"/>
        <v>131</v>
      </c>
      <c r="B25" t="s">
        <v>62</v>
      </c>
      <c r="D25" t="s">
        <v>63</v>
      </c>
      <c r="E25" s="10">
        <v>36759</v>
      </c>
      <c r="F25" t="s">
        <v>43</v>
      </c>
      <c r="G25" s="11" t="s">
        <v>39</v>
      </c>
      <c r="H25" t="s">
        <v>179</v>
      </c>
      <c r="I25" s="6">
        <f t="shared" si="2"/>
        <v>0.79340277777777823</v>
      </c>
      <c r="J25" s="8">
        <v>0.79861111111111116</v>
      </c>
      <c r="M25" s="5" t="s">
        <v>30</v>
      </c>
    </row>
    <row r="26" spans="1:13" ht="15">
      <c r="A26" s="7">
        <f t="shared" si="1"/>
        <v>132</v>
      </c>
      <c r="B26" t="s">
        <v>66</v>
      </c>
      <c r="D26" t="s">
        <v>67</v>
      </c>
      <c r="E26" s="10">
        <v>36749</v>
      </c>
      <c r="F26" t="s">
        <v>43</v>
      </c>
      <c r="G26" s="11" t="s">
        <v>39</v>
      </c>
      <c r="H26" t="s">
        <v>179</v>
      </c>
      <c r="I26" s="6">
        <f t="shared" si="2"/>
        <v>0.79357638888888937</v>
      </c>
      <c r="J26" s="8">
        <v>0.79825231481481485</v>
      </c>
      <c r="M26" s="5" t="s">
        <v>31</v>
      </c>
    </row>
    <row r="27" spans="1:13" ht="15">
      <c r="A27" s="7">
        <f t="shared" si="1"/>
        <v>133</v>
      </c>
      <c r="B27" t="s">
        <v>71</v>
      </c>
      <c r="C27" t="s">
        <v>72</v>
      </c>
      <c r="D27" t="s">
        <v>73</v>
      </c>
      <c r="E27" s="10">
        <v>36733</v>
      </c>
      <c r="F27" t="s">
        <v>43</v>
      </c>
      <c r="G27" s="11" t="s">
        <v>39</v>
      </c>
      <c r="H27" t="s">
        <v>179</v>
      </c>
      <c r="I27" s="6">
        <f t="shared" si="2"/>
        <v>0.79375000000000051</v>
      </c>
      <c r="J27" s="8">
        <v>0.79892361111111121</v>
      </c>
      <c r="M27" s="5" t="s">
        <v>32</v>
      </c>
    </row>
    <row r="28" spans="1:13" ht="15">
      <c r="A28" s="7">
        <f t="shared" si="1"/>
        <v>134</v>
      </c>
      <c r="B28" t="s">
        <v>62</v>
      </c>
      <c r="D28" t="s">
        <v>74</v>
      </c>
      <c r="E28" s="10">
        <v>36729</v>
      </c>
      <c r="G28" s="11" t="s">
        <v>39</v>
      </c>
      <c r="H28" t="s">
        <v>179</v>
      </c>
      <c r="I28" s="6">
        <f t="shared" si="2"/>
        <v>0.79392361111111165</v>
      </c>
      <c r="J28" s="8">
        <v>0.79858796296296297</v>
      </c>
      <c r="M28" s="5" t="s">
        <v>33</v>
      </c>
    </row>
    <row r="29" spans="1:13" ht="15">
      <c r="A29" s="7">
        <f t="shared" si="1"/>
        <v>135</v>
      </c>
      <c r="B29" t="s">
        <v>75</v>
      </c>
      <c r="D29" t="s">
        <v>76</v>
      </c>
      <c r="E29" s="10">
        <v>36713</v>
      </c>
      <c r="F29" t="s">
        <v>43</v>
      </c>
      <c r="G29" s="11" t="s">
        <v>39</v>
      </c>
      <c r="H29" t="s">
        <v>179</v>
      </c>
      <c r="I29" s="6">
        <f t="shared" si="2"/>
        <v>0.79409722222222279</v>
      </c>
      <c r="J29" s="8">
        <v>0.7987847222222223</v>
      </c>
      <c r="M29" t="s">
        <v>13</v>
      </c>
    </row>
    <row r="30" spans="1:13" ht="15">
      <c r="A30" s="7">
        <f t="shared" si="1"/>
        <v>136</v>
      </c>
      <c r="B30" t="s">
        <v>77</v>
      </c>
      <c r="C30" t="s">
        <v>78</v>
      </c>
      <c r="D30" t="s">
        <v>79</v>
      </c>
      <c r="E30" s="10">
        <v>36689</v>
      </c>
      <c r="F30" t="s">
        <v>43</v>
      </c>
      <c r="G30" s="11" t="s">
        <v>39</v>
      </c>
      <c r="H30" t="s">
        <v>179</v>
      </c>
      <c r="I30" s="6">
        <f t="shared" si="2"/>
        <v>0.79427083333333393</v>
      </c>
      <c r="J30" s="8">
        <v>0.79936342592592602</v>
      </c>
      <c r="M30" t="s">
        <v>25</v>
      </c>
    </row>
    <row r="31" spans="1:13" ht="15">
      <c r="A31" s="7">
        <f t="shared" si="1"/>
        <v>137</v>
      </c>
      <c r="B31" t="s">
        <v>80</v>
      </c>
      <c r="C31" t="s">
        <v>81</v>
      </c>
      <c r="D31" t="s">
        <v>82</v>
      </c>
      <c r="E31" s="10">
        <v>36688</v>
      </c>
      <c r="F31" t="s">
        <v>43</v>
      </c>
      <c r="G31" s="11" t="s">
        <v>225</v>
      </c>
      <c r="H31" t="s">
        <v>179</v>
      </c>
      <c r="I31" s="6">
        <f t="shared" si="2"/>
        <v>0.79444444444444506</v>
      </c>
      <c r="J31" s="8">
        <v>0.797337962962963</v>
      </c>
    </row>
    <row r="32" spans="1:13" ht="15">
      <c r="A32" s="7">
        <f t="shared" si="1"/>
        <v>138</v>
      </c>
      <c r="B32" t="s">
        <v>86</v>
      </c>
      <c r="C32" t="s">
        <v>87</v>
      </c>
      <c r="D32" t="s">
        <v>88</v>
      </c>
      <c r="E32" s="10">
        <v>36665</v>
      </c>
      <c r="F32" t="s">
        <v>43</v>
      </c>
      <c r="G32" s="11" t="s">
        <v>39</v>
      </c>
      <c r="H32" t="s">
        <v>179</v>
      </c>
      <c r="I32" s="6">
        <v>0.79479166666666667</v>
      </c>
      <c r="J32" s="9">
        <v>0.79918981481481488</v>
      </c>
      <c r="K32" s="8" t="s">
        <v>240</v>
      </c>
    </row>
    <row r="33" spans="1:13" ht="15">
      <c r="A33" s="7">
        <f t="shared" si="1"/>
        <v>139</v>
      </c>
      <c r="B33" t="s">
        <v>51</v>
      </c>
      <c r="C33" t="s">
        <v>89</v>
      </c>
      <c r="D33" t="s">
        <v>90</v>
      </c>
      <c r="E33" s="10">
        <v>36654</v>
      </c>
      <c r="F33" t="s">
        <v>43</v>
      </c>
      <c r="G33" s="11" t="s">
        <v>39</v>
      </c>
      <c r="H33" t="s">
        <v>179</v>
      </c>
      <c r="I33" s="6">
        <f t="shared" si="2"/>
        <v>0.79496527777777781</v>
      </c>
      <c r="J33" s="8">
        <v>0.80046296296296304</v>
      </c>
    </row>
    <row r="34" spans="1:13" ht="15">
      <c r="A34" s="7">
        <f t="shared" si="1"/>
        <v>140</v>
      </c>
      <c r="B34" t="s">
        <v>91</v>
      </c>
      <c r="C34" t="s">
        <v>92</v>
      </c>
      <c r="D34" t="s">
        <v>93</v>
      </c>
      <c r="E34" s="10">
        <v>36645</v>
      </c>
      <c r="F34" t="s">
        <v>43</v>
      </c>
      <c r="G34" s="11" t="s">
        <v>39</v>
      </c>
      <c r="H34" t="s">
        <v>179</v>
      </c>
      <c r="I34" s="6">
        <f t="shared" si="2"/>
        <v>0.79513888888888895</v>
      </c>
      <c r="J34" s="8">
        <v>0.79944444444444451</v>
      </c>
    </row>
    <row r="35" spans="1:13" ht="15">
      <c r="A35" s="7">
        <f t="shared" si="1"/>
        <v>141</v>
      </c>
      <c r="B35" t="s">
        <v>216</v>
      </c>
      <c r="C35" t="s">
        <v>217</v>
      </c>
      <c r="D35" t="s">
        <v>96</v>
      </c>
      <c r="E35" s="10">
        <v>36633</v>
      </c>
      <c r="G35" s="11" t="s">
        <v>39</v>
      </c>
      <c r="H35" t="s">
        <v>179</v>
      </c>
      <c r="I35" s="6">
        <f t="shared" si="2"/>
        <v>0.79531250000000009</v>
      </c>
      <c r="J35" s="8">
        <v>0.80043981481481474</v>
      </c>
    </row>
    <row r="36" spans="1:13" ht="15">
      <c r="A36" s="7">
        <f t="shared" si="1"/>
        <v>142</v>
      </c>
      <c r="B36" t="s">
        <v>47</v>
      </c>
      <c r="C36" t="s">
        <v>52</v>
      </c>
      <c r="D36" t="s">
        <v>102</v>
      </c>
      <c r="E36" s="10">
        <v>36544</v>
      </c>
      <c r="G36" s="11" t="s">
        <v>39</v>
      </c>
      <c r="H36" t="s">
        <v>179</v>
      </c>
      <c r="I36" s="6">
        <f t="shared" si="2"/>
        <v>0.79548611111111123</v>
      </c>
      <c r="J36" s="8">
        <v>0.80035879629629625</v>
      </c>
    </row>
    <row r="37" spans="1:13" ht="15">
      <c r="A37" s="7">
        <f t="shared" si="1"/>
        <v>143</v>
      </c>
      <c r="B37" t="s">
        <v>105</v>
      </c>
      <c r="C37" t="s">
        <v>106</v>
      </c>
      <c r="D37" t="s">
        <v>107</v>
      </c>
      <c r="E37" s="10">
        <v>36529</v>
      </c>
      <c r="G37" s="11" t="s">
        <v>39</v>
      </c>
      <c r="H37" t="s">
        <v>179</v>
      </c>
      <c r="I37" s="6">
        <f t="shared" si="2"/>
        <v>0.79565972222222237</v>
      </c>
      <c r="J37" s="8">
        <v>0.80087962962962955</v>
      </c>
    </row>
    <row r="38" spans="1:13" ht="15">
      <c r="A38" s="7">
        <f t="shared" si="1"/>
        <v>144</v>
      </c>
      <c r="B38" t="s">
        <v>188</v>
      </c>
      <c r="D38" t="s">
        <v>189</v>
      </c>
      <c r="F38" t="s">
        <v>180</v>
      </c>
      <c r="G38" s="11" t="s">
        <v>39</v>
      </c>
      <c r="H38" t="s">
        <v>179</v>
      </c>
      <c r="I38" s="6">
        <f t="shared" si="2"/>
        <v>0.7958333333333335</v>
      </c>
      <c r="J38" s="8">
        <v>0.80173611111111109</v>
      </c>
    </row>
    <row r="39" spans="1:13" ht="15">
      <c r="A39" s="7">
        <f t="shared" si="1"/>
        <v>145</v>
      </c>
      <c r="B39" t="s">
        <v>191</v>
      </c>
      <c r="D39" t="s">
        <v>190</v>
      </c>
      <c r="F39" t="s">
        <v>180</v>
      </c>
      <c r="G39" s="11" t="s">
        <v>39</v>
      </c>
      <c r="H39" t="s">
        <v>179</v>
      </c>
      <c r="I39" s="6">
        <f t="shared" si="2"/>
        <v>0.79600694444444464</v>
      </c>
      <c r="J39" s="8">
        <v>0.80055555555555558</v>
      </c>
    </row>
    <row r="40" spans="1:13" ht="15">
      <c r="A40" s="7">
        <f t="shared" si="1"/>
        <v>146</v>
      </c>
      <c r="B40" t="s">
        <v>226</v>
      </c>
      <c r="D40" t="s">
        <v>227</v>
      </c>
      <c r="G40" s="11" t="s">
        <v>39</v>
      </c>
      <c r="H40" t="s">
        <v>179</v>
      </c>
      <c r="I40" s="6">
        <f t="shared" ref="I40:I51" si="3">I39+$H$4</f>
        <v>0.79618055555555578</v>
      </c>
      <c r="J40" s="8">
        <v>0.80107638888888888</v>
      </c>
    </row>
    <row r="41" spans="1:13" ht="15">
      <c r="A41" s="7">
        <f t="shared" si="1"/>
        <v>147</v>
      </c>
      <c r="B41" t="s">
        <v>64</v>
      </c>
      <c r="D41" t="s">
        <v>110</v>
      </c>
      <c r="E41" s="10">
        <v>36503</v>
      </c>
      <c r="G41" s="11" t="s">
        <v>109</v>
      </c>
      <c r="H41" t="s">
        <v>178</v>
      </c>
      <c r="I41" s="6">
        <f t="shared" si="3"/>
        <v>0.79635416666666692</v>
      </c>
      <c r="J41" s="8">
        <v>0.80238425925925927</v>
      </c>
    </row>
    <row r="42" spans="1:13" ht="15">
      <c r="A42" s="7">
        <f t="shared" si="1"/>
        <v>148</v>
      </c>
      <c r="B42" t="s">
        <v>113</v>
      </c>
      <c r="C42" t="s">
        <v>114</v>
      </c>
      <c r="D42" t="s">
        <v>115</v>
      </c>
      <c r="E42" s="10">
        <v>36459</v>
      </c>
      <c r="G42" s="11" t="s">
        <v>109</v>
      </c>
      <c r="H42" t="s">
        <v>178</v>
      </c>
      <c r="I42" s="6">
        <f t="shared" si="3"/>
        <v>0.79652777777777806</v>
      </c>
      <c r="J42" s="8">
        <v>0.80141203703703701</v>
      </c>
    </row>
    <row r="43" spans="1:13" ht="15">
      <c r="A43" s="7">
        <f t="shared" si="1"/>
        <v>149</v>
      </c>
      <c r="B43" t="s">
        <v>116</v>
      </c>
      <c r="D43" t="s">
        <v>76</v>
      </c>
      <c r="E43" s="10">
        <v>36448</v>
      </c>
      <c r="G43" s="11" t="s">
        <v>109</v>
      </c>
      <c r="H43" t="s">
        <v>178</v>
      </c>
      <c r="I43" s="6">
        <f t="shared" si="3"/>
        <v>0.79670138888888919</v>
      </c>
      <c r="J43" s="8"/>
      <c r="M43" s="12"/>
    </row>
    <row r="44" spans="1:13" ht="15">
      <c r="A44" s="7">
        <f t="shared" si="1"/>
        <v>150</v>
      </c>
      <c r="B44" t="s">
        <v>129</v>
      </c>
      <c r="C44" t="s">
        <v>108</v>
      </c>
      <c r="D44" t="s">
        <v>130</v>
      </c>
      <c r="E44" s="10">
        <v>36340</v>
      </c>
      <c r="G44" s="11" t="s">
        <v>109</v>
      </c>
      <c r="H44" t="s">
        <v>178</v>
      </c>
      <c r="I44" s="6">
        <f t="shared" si="3"/>
        <v>0.79687500000000033</v>
      </c>
      <c r="J44" s="8"/>
    </row>
    <row r="45" spans="1:13" ht="15">
      <c r="A45" s="7">
        <f t="shared" si="1"/>
        <v>151</v>
      </c>
      <c r="B45" t="s">
        <v>134</v>
      </c>
      <c r="C45" t="s">
        <v>135</v>
      </c>
      <c r="D45" t="s">
        <v>136</v>
      </c>
      <c r="E45" s="10">
        <v>36327</v>
      </c>
      <c r="F45" t="s">
        <v>43</v>
      </c>
      <c r="G45" s="11" t="s">
        <v>109</v>
      </c>
      <c r="H45" t="s">
        <v>178</v>
      </c>
      <c r="I45" s="6">
        <f t="shared" si="3"/>
        <v>0.79704861111111147</v>
      </c>
      <c r="J45" s="8">
        <v>0.80158564814814814</v>
      </c>
    </row>
    <row r="46" spans="1:13" ht="15">
      <c r="A46" s="7">
        <f t="shared" si="1"/>
        <v>152</v>
      </c>
      <c r="B46" t="s">
        <v>137</v>
      </c>
      <c r="C46" t="s">
        <v>138</v>
      </c>
      <c r="D46" t="s">
        <v>139</v>
      </c>
      <c r="E46" s="10">
        <v>36286</v>
      </c>
      <c r="F46" t="s">
        <v>43</v>
      </c>
      <c r="G46" s="11" t="s">
        <v>109</v>
      </c>
      <c r="H46" t="s">
        <v>178</v>
      </c>
      <c r="I46" s="6">
        <f t="shared" si="3"/>
        <v>0.79722222222222261</v>
      </c>
      <c r="J46" s="8">
        <v>0.80231481481481481</v>
      </c>
    </row>
    <row r="47" spans="1:13" ht="15">
      <c r="A47" s="7">
        <f t="shared" si="1"/>
        <v>153</v>
      </c>
      <c r="B47" t="s">
        <v>140</v>
      </c>
      <c r="D47" t="s">
        <v>141</v>
      </c>
      <c r="E47" s="10">
        <v>36281</v>
      </c>
      <c r="F47" t="s">
        <v>43</v>
      </c>
      <c r="G47" s="11" t="s">
        <v>109</v>
      </c>
      <c r="H47" t="s">
        <v>178</v>
      </c>
      <c r="I47" s="6">
        <f t="shared" si="3"/>
        <v>0.79739583333333375</v>
      </c>
      <c r="J47" s="8">
        <v>0.80241898148148139</v>
      </c>
    </row>
    <row r="48" spans="1:13" ht="15">
      <c r="A48" s="7">
        <f t="shared" si="1"/>
        <v>154</v>
      </c>
      <c r="B48" t="s">
        <v>142</v>
      </c>
      <c r="D48" t="s">
        <v>143</v>
      </c>
      <c r="E48" s="10">
        <v>36278</v>
      </c>
      <c r="G48" s="11" t="s">
        <v>109</v>
      </c>
      <c r="H48" t="s">
        <v>178</v>
      </c>
      <c r="I48" s="6">
        <f t="shared" si="3"/>
        <v>0.79756944444444489</v>
      </c>
      <c r="J48" s="8">
        <v>0.80266203703703709</v>
      </c>
    </row>
    <row r="49" spans="1:15" ht="15">
      <c r="A49" s="7">
        <f t="shared" si="1"/>
        <v>155</v>
      </c>
      <c r="B49" t="s">
        <v>150</v>
      </c>
      <c r="C49" t="s">
        <v>151</v>
      </c>
      <c r="D49" t="s">
        <v>152</v>
      </c>
      <c r="E49" s="10">
        <v>36227</v>
      </c>
      <c r="G49" s="11" t="s">
        <v>109</v>
      </c>
      <c r="H49" t="s">
        <v>178</v>
      </c>
      <c r="I49" s="6">
        <f t="shared" si="3"/>
        <v>0.79774305555555602</v>
      </c>
      <c r="J49" s="8">
        <v>0.80268518518518517</v>
      </c>
    </row>
    <row r="50" spans="1:15" ht="15">
      <c r="A50" s="7">
        <f t="shared" si="1"/>
        <v>156</v>
      </c>
      <c r="B50" t="s">
        <v>44</v>
      </c>
      <c r="C50" t="s">
        <v>160</v>
      </c>
      <c r="D50" t="s">
        <v>161</v>
      </c>
      <c r="E50" s="10">
        <v>36197</v>
      </c>
      <c r="F50" t="s">
        <v>43</v>
      </c>
      <c r="G50" s="11" t="s">
        <v>109</v>
      </c>
      <c r="H50" t="s">
        <v>178</v>
      </c>
      <c r="I50" s="6">
        <f t="shared" si="3"/>
        <v>0.79791666666666716</v>
      </c>
      <c r="J50" s="8">
        <v>0.8025810185185186</v>
      </c>
    </row>
    <row r="51" spans="1:15" ht="15">
      <c r="A51" s="7">
        <f t="shared" si="1"/>
        <v>157</v>
      </c>
      <c r="B51" t="s">
        <v>211</v>
      </c>
      <c r="C51" t="s">
        <v>212</v>
      </c>
      <c r="D51" t="s">
        <v>213</v>
      </c>
      <c r="F51" t="s">
        <v>180</v>
      </c>
      <c r="G51" s="11" t="s">
        <v>214</v>
      </c>
      <c r="H51" t="s">
        <v>178</v>
      </c>
      <c r="I51" s="6">
        <f t="shared" si="3"/>
        <v>0.7980902777777783</v>
      </c>
      <c r="J51" s="8">
        <v>0.80324074074074081</v>
      </c>
    </row>
    <row r="52" spans="1:15" ht="15.75">
      <c r="A52" s="7">
        <f t="shared" si="1"/>
        <v>158</v>
      </c>
      <c r="B52" t="s">
        <v>201</v>
      </c>
      <c r="C52" t="s">
        <v>184</v>
      </c>
      <c r="D52" t="s">
        <v>202</v>
      </c>
      <c r="F52" t="s">
        <v>180</v>
      </c>
      <c r="G52" s="11" t="s">
        <v>109</v>
      </c>
      <c r="H52" t="s">
        <v>178</v>
      </c>
      <c r="I52" s="6">
        <f t="shared" ref="I52:I70" si="4">I51+$H$4</f>
        <v>0.79826388888888944</v>
      </c>
      <c r="J52" s="8">
        <v>0.80369212962962966</v>
      </c>
      <c r="M52" s="13"/>
      <c r="N52" s="13"/>
      <c r="O52" s="13"/>
    </row>
    <row r="53" spans="1:15" ht="15">
      <c r="A53" s="7">
        <f t="shared" si="1"/>
        <v>159</v>
      </c>
      <c r="B53" t="s">
        <v>205</v>
      </c>
      <c r="C53" t="s">
        <v>204</v>
      </c>
      <c r="D53" t="s">
        <v>203</v>
      </c>
      <c r="F53" t="s">
        <v>180</v>
      </c>
      <c r="G53" s="11" t="s">
        <v>109</v>
      </c>
      <c r="H53" t="s">
        <v>178</v>
      </c>
      <c r="I53" s="6">
        <f t="shared" si="4"/>
        <v>0.79843750000000058</v>
      </c>
      <c r="J53" s="8"/>
    </row>
    <row r="54" spans="1:15" ht="15">
      <c r="A54" s="7">
        <f t="shared" si="1"/>
        <v>160</v>
      </c>
      <c r="B54" t="s">
        <v>215</v>
      </c>
      <c r="C54" t="s">
        <v>218</v>
      </c>
      <c r="D54" t="s">
        <v>219</v>
      </c>
      <c r="F54" t="s">
        <v>180</v>
      </c>
      <c r="G54" s="11" t="s">
        <v>109</v>
      </c>
      <c r="H54" t="s">
        <v>178</v>
      </c>
      <c r="I54" s="6">
        <f>I53+$H$4</f>
        <v>0.79861111111111172</v>
      </c>
      <c r="J54" s="8">
        <v>0.80326388888888889</v>
      </c>
    </row>
    <row r="55" spans="1:15" ht="15">
      <c r="A55" s="7">
        <f t="shared" si="1"/>
        <v>161</v>
      </c>
      <c r="B55" t="s">
        <v>228</v>
      </c>
      <c r="D55" t="s">
        <v>229</v>
      </c>
      <c r="G55" s="11" t="s">
        <v>39</v>
      </c>
      <c r="H55" t="s">
        <v>178</v>
      </c>
      <c r="I55" s="6">
        <f t="shared" si="4"/>
        <v>0.79878472222222285</v>
      </c>
      <c r="J55" s="8">
        <v>0.80445601851851845</v>
      </c>
    </row>
    <row r="56" spans="1:15" ht="15">
      <c r="A56" s="7">
        <f t="shared" si="1"/>
        <v>162</v>
      </c>
      <c r="B56" t="s">
        <v>230</v>
      </c>
      <c r="C56" t="s">
        <v>231</v>
      </c>
      <c r="F56" t="s">
        <v>180</v>
      </c>
      <c r="G56" s="11" t="s">
        <v>39</v>
      </c>
      <c r="H56" t="s">
        <v>179</v>
      </c>
      <c r="I56" s="6">
        <f t="shared" si="4"/>
        <v>0.79895833333333399</v>
      </c>
      <c r="J56" s="8">
        <v>0.80394675925925929</v>
      </c>
    </row>
    <row r="57" spans="1:15" ht="15">
      <c r="A57" s="7">
        <f t="shared" si="1"/>
        <v>163</v>
      </c>
      <c r="B57" t="s">
        <v>62</v>
      </c>
      <c r="C57" t="s">
        <v>108</v>
      </c>
      <c r="D57" t="s">
        <v>53</v>
      </c>
      <c r="E57" s="10">
        <v>36507</v>
      </c>
      <c r="G57" s="11" t="s">
        <v>109</v>
      </c>
      <c r="H57" t="s">
        <v>179</v>
      </c>
      <c r="I57" s="6">
        <f t="shared" si="4"/>
        <v>0.79913194444444513</v>
      </c>
      <c r="J57" s="8">
        <v>0.80434027777777783</v>
      </c>
    </row>
    <row r="58" spans="1:15" ht="15">
      <c r="A58" s="7">
        <f t="shared" si="1"/>
        <v>164</v>
      </c>
      <c r="B58" t="s">
        <v>111</v>
      </c>
      <c r="D58" t="s">
        <v>112</v>
      </c>
      <c r="E58" s="10">
        <v>36494</v>
      </c>
      <c r="G58" s="11" t="s">
        <v>109</v>
      </c>
      <c r="H58" t="s">
        <v>179</v>
      </c>
      <c r="I58" s="6">
        <f t="shared" si="4"/>
        <v>0.79930555555555627</v>
      </c>
      <c r="J58" s="8">
        <v>0.80376157407407411</v>
      </c>
    </row>
    <row r="59" spans="1:15" ht="15">
      <c r="A59" s="7">
        <f t="shared" si="1"/>
        <v>165</v>
      </c>
      <c r="B59" t="s">
        <v>117</v>
      </c>
      <c r="D59" t="s">
        <v>118</v>
      </c>
      <c r="E59" s="10">
        <v>36437</v>
      </c>
      <c r="F59" t="s">
        <v>43</v>
      </c>
      <c r="G59" s="11" t="s">
        <v>109</v>
      </c>
      <c r="H59" t="s">
        <v>179</v>
      </c>
      <c r="I59" s="6">
        <f t="shared" si="4"/>
        <v>0.79947916666666741</v>
      </c>
      <c r="J59" s="8">
        <v>0.8041666666666667</v>
      </c>
    </row>
    <row r="60" spans="1:15" ht="15">
      <c r="A60" s="7">
        <f t="shared" si="1"/>
        <v>166</v>
      </c>
      <c r="B60" t="s">
        <v>49</v>
      </c>
      <c r="D60" t="s">
        <v>119</v>
      </c>
      <c r="E60" s="10">
        <v>36431</v>
      </c>
      <c r="F60" t="s">
        <v>43</v>
      </c>
      <c r="G60" s="11" t="s">
        <v>109</v>
      </c>
      <c r="H60" t="s">
        <v>179</v>
      </c>
      <c r="I60" s="6">
        <f t="shared" si="4"/>
        <v>0.79965277777777855</v>
      </c>
      <c r="J60" s="8">
        <v>0.80494212962962963</v>
      </c>
    </row>
    <row r="61" spans="1:15" ht="15">
      <c r="A61" s="7">
        <f t="shared" si="1"/>
        <v>167</v>
      </c>
      <c r="B61" t="s">
        <v>120</v>
      </c>
      <c r="D61" t="s">
        <v>121</v>
      </c>
      <c r="E61" s="10">
        <v>36421</v>
      </c>
      <c r="F61" t="s">
        <v>43</v>
      </c>
      <c r="G61" s="11" t="s">
        <v>109</v>
      </c>
      <c r="H61" t="s">
        <v>179</v>
      </c>
      <c r="I61" s="6">
        <f t="shared" si="4"/>
        <v>0.79982638888888968</v>
      </c>
      <c r="J61" s="8">
        <v>0.80421296296296296</v>
      </c>
    </row>
    <row r="62" spans="1:15" ht="15">
      <c r="A62" s="7">
        <f t="shared" si="1"/>
        <v>168</v>
      </c>
      <c r="B62" t="s">
        <v>122</v>
      </c>
      <c r="D62" t="s">
        <v>123</v>
      </c>
      <c r="E62" s="10">
        <v>36420</v>
      </c>
      <c r="F62" t="s">
        <v>43</v>
      </c>
      <c r="G62" s="11" t="s">
        <v>109</v>
      </c>
      <c r="H62" t="s">
        <v>179</v>
      </c>
      <c r="I62" s="6">
        <f t="shared" si="4"/>
        <v>0.80000000000000082</v>
      </c>
      <c r="J62" s="8"/>
    </row>
    <row r="63" spans="1:15" ht="15">
      <c r="A63" s="7">
        <f t="shared" si="1"/>
        <v>169</v>
      </c>
      <c r="B63" t="s">
        <v>124</v>
      </c>
      <c r="C63" t="s">
        <v>125</v>
      </c>
      <c r="D63" t="s">
        <v>88</v>
      </c>
      <c r="E63" s="10">
        <v>36402</v>
      </c>
      <c r="F63" t="s">
        <v>43</v>
      </c>
      <c r="G63" s="11" t="s">
        <v>109</v>
      </c>
      <c r="H63" t="s">
        <v>179</v>
      </c>
      <c r="I63" s="6">
        <f t="shared" si="4"/>
        <v>0.80017361111111196</v>
      </c>
      <c r="J63" s="8">
        <v>0.80505787037037047</v>
      </c>
    </row>
    <row r="64" spans="1:15" ht="15">
      <c r="A64" s="7">
        <f t="shared" si="1"/>
        <v>170</v>
      </c>
      <c r="B64" t="s">
        <v>126</v>
      </c>
      <c r="D64" t="s">
        <v>127</v>
      </c>
      <c r="E64" s="10">
        <v>36366</v>
      </c>
      <c r="G64" s="11" t="s">
        <v>109</v>
      </c>
      <c r="H64" t="s">
        <v>179</v>
      </c>
      <c r="I64" s="6">
        <f t="shared" si="4"/>
        <v>0.8003472222222231</v>
      </c>
      <c r="J64" s="8"/>
    </row>
    <row r="65" spans="1:10" ht="15">
      <c r="A65" s="7">
        <f t="shared" si="1"/>
        <v>171</v>
      </c>
      <c r="B65" t="s">
        <v>124</v>
      </c>
      <c r="D65" t="s">
        <v>128</v>
      </c>
      <c r="E65" s="10">
        <v>36355</v>
      </c>
      <c r="F65" t="s">
        <v>43</v>
      </c>
      <c r="G65" s="11" t="s">
        <v>109</v>
      </c>
      <c r="H65" t="s">
        <v>179</v>
      </c>
      <c r="I65" s="6">
        <f t="shared" si="4"/>
        <v>0.80052083333333424</v>
      </c>
      <c r="J65" s="8"/>
    </row>
    <row r="66" spans="1:10" ht="15">
      <c r="A66" s="7">
        <f t="shared" si="1"/>
        <v>172</v>
      </c>
      <c r="B66" t="s">
        <v>131</v>
      </c>
      <c r="C66" t="s">
        <v>132</v>
      </c>
      <c r="D66" t="s">
        <v>133</v>
      </c>
      <c r="E66" s="10">
        <v>36339</v>
      </c>
      <c r="G66" s="11" t="s">
        <v>109</v>
      </c>
      <c r="H66" t="s">
        <v>179</v>
      </c>
      <c r="I66" s="6">
        <f t="shared" si="4"/>
        <v>0.80069444444444537</v>
      </c>
      <c r="J66" s="8">
        <v>0.80547453703703698</v>
      </c>
    </row>
    <row r="67" spans="1:10" ht="15">
      <c r="A67" s="7">
        <f t="shared" si="1"/>
        <v>173</v>
      </c>
      <c r="B67" t="s">
        <v>144</v>
      </c>
      <c r="D67" t="s">
        <v>145</v>
      </c>
      <c r="E67" s="10">
        <v>36260</v>
      </c>
      <c r="F67" t="s">
        <v>43</v>
      </c>
      <c r="G67" s="11" t="s">
        <v>109</v>
      </c>
      <c r="H67" t="s">
        <v>179</v>
      </c>
      <c r="I67" s="6">
        <f t="shared" si="4"/>
        <v>0.80086805555555651</v>
      </c>
      <c r="J67" s="8">
        <v>0.80519675925925915</v>
      </c>
    </row>
    <row r="68" spans="1:10" ht="15">
      <c r="A68" s="7">
        <f t="shared" si="1"/>
        <v>174</v>
      </c>
      <c r="B68" t="s">
        <v>146</v>
      </c>
      <c r="C68" t="s">
        <v>147</v>
      </c>
      <c r="D68" t="s">
        <v>148</v>
      </c>
      <c r="E68" s="10">
        <v>36256</v>
      </c>
      <c r="F68" t="s">
        <v>43</v>
      </c>
      <c r="G68" s="11" t="s">
        <v>109</v>
      </c>
      <c r="H68" t="s">
        <v>179</v>
      </c>
      <c r="I68" s="6">
        <f t="shared" si="4"/>
        <v>0.80104166666666765</v>
      </c>
      <c r="J68" s="8"/>
    </row>
    <row r="69" spans="1:10" ht="15">
      <c r="A69" s="7">
        <f t="shared" si="1"/>
        <v>175</v>
      </c>
      <c r="B69" t="s">
        <v>126</v>
      </c>
      <c r="D69" t="s">
        <v>149</v>
      </c>
      <c r="E69" s="10">
        <v>36236</v>
      </c>
      <c r="G69" s="11" t="s">
        <v>109</v>
      </c>
      <c r="H69" t="s">
        <v>179</v>
      </c>
      <c r="I69" s="6">
        <f t="shared" si="4"/>
        <v>0.80121527777777879</v>
      </c>
      <c r="J69" s="8"/>
    </row>
    <row r="70" spans="1:10" ht="15">
      <c r="A70" s="7">
        <f t="shared" si="1"/>
        <v>176</v>
      </c>
      <c r="B70" t="s">
        <v>153</v>
      </c>
      <c r="D70" t="s">
        <v>154</v>
      </c>
      <c r="E70" s="10">
        <v>36224</v>
      </c>
      <c r="G70" s="11" t="s">
        <v>109</v>
      </c>
      <c r="H70" t="s">
        <v>179</v>
      </c>
      <c r="I70" s="6">
        <f t="shared" si="4"/>
        <v>0.80138888888888993</v>
      </c>
      <c r="J70" s="8"/>
    </row>
    <row r="71" spans="1:10" ht="15">
      <c r="A71" s="7">
        <f t="shared" si="1"/>
        <v>177</v>
      </c>
      <c r="B71" t="s">
        <v>155</v>
      </c>
      <c r="C71" t="s">
        <v>156</v>
      </c>
      <c r="D71" t="s">
        <v>157</v>
      </c>
      <c r="E71" s="10">
        <v>36207</v>
      </c>
      <c r="F71" t="s">
        <v>43</v>
      </c>
      <c r="G71" s="11" t="s">
        <v>109</v>
      </c>
      <c r="H71" t="s">
        <v>179</v>
      </c>
      <c r="I71" s="6">
        <f t="shared" ref="I71:I94" si="5">I70+$H$4</f>
        <v>0.80156250000000107</v>
      </c>
      <c r="J71" s="8">
        <v>0.80576388888888895</v>
      </c>
    </row>
    <row r="72" spans="1:10" ht="15">
      <c r="A72" s="7">
        <f t="shared" si="1"/>
        <v>178</v>
      </c>
      <c r="B72" t="s">
        <v>126</v>
      </c>
      <c r="C72" t="s">
        <v>158</v>
      </c>
      <c r="D72" t="s">
        <v>159</v>
      </c>
      <c r="E72" s="10">
        <v>36199</v>
      </c>
      <c r="G72" s="11" t="s">
        <v>109</v>
      </c>
      <c r="H72" t="s">
        <v>179</v>
      </c>
      <c r="I72" s="6">
        <f t="shared" si="5"/>
        <v>0.8017361111111122</v>
      </c>
      <c r="J72" s="8">
        <v>0.80684027777777778</v>
      </c>
    </row>
    <row r="73" spans="1:10" ht="15">
      <c r="A73" s="7">
        <f t="shared" si="1"/>
        <v>179</v>
      </c>
      <c r="B73" t="s">
        <v>162</v>
      </c>
      <c r="D73" t="s">
        <v>163</v>
      </c>
      <c r="E73" s="10">
        <v>36178</v>
      </c>
      <c r="G73" s="11" t="s">
        <v>109</v>
      </c>
      <c r="H73" t="s">
        <v>179</v>
      </c>
      <c r="I73" s="6">
        <f t="shared" si="5"/>
        <v>0.80190972222222334</v>
      </c>
      <c r="J73" s="8">
        <v>0.80622685185185183</v>
      </c>
    </row>
    <row r="74" spans="1:10" ht="15">
      <c r="A74" s="7">
        <f t="shared" si="1"/>
        <v>180</v>
      </c>
      <c r="B74" t="s">
        <v>164</v>
      </c>
      <c r="C74" t="s">
        <v>165</v>
      </c>
      <c r="D74" t="s">
        <v>166</v>
      </c>
      <c r="E74" s="10">
        <v>36176</v>
      </c>
      <c r="G74" s="11" t="s">
        <v>109</v>
      </c>
      <c r="H74" t="s">
        <v>179</v>
      </c>
      <c r="I74" s="6">
        <f t="shared" si="5"/>
        <v>0.80208333333333448</v>
      </c>
      <c r="J74" s="8">
        <v>0.80621527777777768</v>
      </c>
    </row>
    <row r="75" spans="1:10" ht="15">
      <c r="A75" s="7">
        <f t="shared" ref="A75:A91" si="6">A74+1</f>
        <v>181</v>
      </c>
      <c r="B75" t="s">
        <v>167</v>
      </c>
      <c r="C75" t="s">
        <v>168</v>
      </c>
      <c r="D75" t="s">
        <v>169</v>
      </c>
      <c r="E75" s="10">
        <v>36172</v>
      </c>
      <c r="F75" t="s">
        <v>43</v>
      </c>
      <c r="G75" s="11" t="s">
        <v>109</v>
      </c>
      <c r="H75" t="s">
        <v>179</v>
      </c>
      <c r="I75" s="6">
        <f t="shared" si="5"/>
        <v>0.80225694444444562</v>
      </c>
      <c r="J75" s="8">
        <v>0.80631944444444448</v>
      </c>
    </row>
    <row r="76" spans="1:10" ht="15">
      <c r="A76" s="7">
        <f t="shared" si="6"/>
        <v>182</v>
      </c>
      <c r="B76" t="s">
        <v>183</v>
      </c>
      <c r="C76" t="s">
        <v>182</v>
      </c>
      <c r="D76" t="s">
        <v>181</v>
      </c>
      <c r="E76" s="10"/>
      <c r="F76" t="s">
        <v>180</v>
      </c>
      <c r="G76" s="11" t="s">
        <v>109</v>
      </c>
      <c r="H76" t="s">
        <v>179</v>
      </c>
      <c r="I76" s="6">
        <f t="shared" si="5"/>
        <v>0.80243055555555676</v>
      </c>
      <c r="J76" s="8">
        <v>0.80752314814814818</v>
      </c>
    </row>
    <row r="77" spans="1:10" ht="15">
      <c r="A77" s="7">
        <f t="shared" si="6"/>
        <v>183</v>
      </c>
      <c r="B77" t="s">
        <v>192</v>
      </c>
      <c r="D77" t="s">
        <v>193</v>
      </c>
      <c r="F77" t="s">
        <v>180</v>
      </c>
      <c r="G77" s="11" t="s">
        <v>109</v>
      </c>
      <c r="H77" t="s">
        <v>179</v>
      </c>
      <c r="I77" s="6">
        <f t="shared" si="5"/>
        <v>0.8026041666666679</v>
      </c>
      <c r="J77" s="8"/>
    </row>
    <row r="78" spans="1:10" ht="15">
      <c r="A78" s="7">
        <f t="shared" si="6"/>
        <v>184</v>
      </c>
      <c r="B78" t="s">
        <v>194</v>
      </c>
      <c r="D78" t="s">
        <v>195</v>
      </c>
      <c r="F78" t="s">
        <v>180</v>
      </c>
      <c r="G78" s="11" t="s">
        <v>109</v>
      </c>
      <c r="H78" t="s">
        <v>179</v>
      </c>
      <c r="I78" s="6">
        <f t="shared" si="5"/>
        <v>0.80277777777777903</v>
      </c>
      <c r="J78" s="8">
        <v>0.80682870370370363</v>
      </c>
    </row>
    <row r="79" spans="1:10" ht="15">
      <c r="A79" s="7">
        <f t="shared" si="6"/>
        <v>185</v>
      </c>
      <c r="B79" t="s">
        <v>197</v>
      </c>
      <c r="D79" t="s">
        <v>196</v>
      </c>
      <c r="F79" t="s">
        <v>180</v>
      </c>
      <c r="G79" s="11" t="s">
        <v>109</v>
      </c>
      <c r="H79" t="s">
        <v>179</v>
      </c>
      <c r="I79" s="6">
        <f t="shared" si="5"/>
        <v>0.80295138888889017</v>
      </c>
      <c r="J79" s="8">
        <v>0.80714120370370368</v>
      </c>
    </row>
    <row r="80" spans="1:10" ht="15">
      <c r="A80" s="7">
        <f t="shared" si="6"/>
        <v>186</v>
      </c>
      <c r="B80" t="s">
        <v>125</v>
      </c>
      <c r="D80" t="s">
        <v>198</v>
      </c>
      <c r="F80" t="s">
        <v>180</v>
      </c>
      <c r="G80" s="11" t="s">
        <v>109</v>
      </c>
      <c r="H80" t="s">
        <v>179</v>
      </c>
      <c r="I80" s="6">
        <f t="shared" si="5"/>
        <v>0.80312500000000131</v>
      </c>
      <c r="J80" s="8">
        <v>0.8080208333333333</v>
      </c>
    </row>
    <row r="81" spans="1:10" ht="15">
      <c r="A81" s="7">
        <f t="shared" si="6"/>
        <v>187</v>
      </c>
      <c r="B81" t="s">
        <v>199</v>
      </c>
      <c r="D81" t="s">
        <v>200</v>
      </c>
      <c r="F81" t="s">
        <v>180</v>
      </c>
      <c r="G81" s="11" t="s">
        <v>109</v>
      </c>
      <c r="H81" t="s">
        <v>179</v>
      </c>
      <c r="I81" s="6">
        <f t="shared" si="5"/>
        <v>0.80329861111111245</v>
      </c>
      <c r="J81" s="8">
        <v>0.80777777777777782</v>
      </c>
    </row>
    <row r="82" spans="1:10" ht="15">
      <c r="A82" s="7">
        <f t="shared" si="6"/>
        <v>188</v>
      </c>
      <c r="B82" t="s">
        <v>205</v>
      </c>
      <c r="D82" t="s">
        <v>203</v>
      </c>
      <c r="F82" t="s">
        <v>180</v>
      </c>
      <c r="G82" s="11" t="s">
        <v>109</v>
      </c>
      <c r="H82" t="s">
        <v>178</v>
      </c>
      <c r="I82" s="6">
        <f t="shared" si="5"/>
        <v>0.80347222222222359</v>
      </c>
      <c r="J82" s="8">
        <v>0.80958333333333332</v>
      </c>
    </row>
    <row r="83" spans="1:10" ht="15">
      <c r="A83" s="7">
        <f t="shared" si="6"/>
        <v>189</v>
      </c>
      <c r="B83" t="s">
        <v>232</v>
      </c>
      <c r="D83" t="s">
        <v>96</v>
      </c>
      <c r="F83" t="s">
        <v>180</v>
      </c>
      <c r="G83" s="11" t="s">
        <v>172</v>
      </c>
      <c r="H83" t="s">
        <v>178</v>
      </c>
      <c r="I83" s="6">
        <f t="shared" si="5"/>
        <v>0.80364583333333472</v>
      </c>
      <c r="J83" s="8">
        <v>0.80918981481481478</v>
      </c>
    </row>
    <row r="84" spans="1:10" ht="15">
      <c r="A84" s="7">
        <f t="shared" si="6"/>
        <v>190</v>
      </c>
      <c r="B84" t="s">
        <v>170</v>
      </c>
      <c r="D84" t="s">
        <v>171</v>
      </c>
      <c r="E84" s="10">
        <v>36145</v>
      </c>
      <c r="G84" s="11" t="s">
        <v>172</v>
      </c>
      <c r="H84" t="s">
        <v>178</v>
      </c>
      <c r="I84" s="6">
        <f t="shared" si="5"/>
        <v>0.80381944444444586</v>
      </c>
      <c r="J84" s="8"/>
    </row>
    <row r="85" spans="1:10" ht="15">
      <c r="A85" s="7">
        <f t="shared" si="6"/>
        <v>191</v>
      </c>
      <c r="B85" t="s">
        <v>150</v>
      </c>
      <c r="D85" t="s">
        <v>173</v>
      </c>
      <c r="E85" s="10">
        <v>36071</v>
      </c>
      <c r="G85" s="11" t="s">
        <v>172</v>
      </c>
      <c r="H85" t="s">
        <v>178</v>
      </c>
      <c r="I85" s="6">
        <f t="shared" si="5"/>
        <v>0.803993055555557</v>
      </c>
      <c r="J85" s="8">
        <v>0.80907407407407417</v>
      </c>
    </row>
    <row r="86" spans="1:10" ht="15">
      <c r="A86" s="7">
        <f t="shared" si="6"/>
        <v>192</v>
      </c>
      <c r="B86" t="s">
        <v>68</v>
      </c>
      <c r="D86" t="s">
        <v>174</v>
      </c>
      <c r="E86" s="10">
        <v>36045</v>
      </c>
      <c r="G86" s="11" t="s">
        <v>172</v>
      </c>
      <c r="H86" t="s">
        <v>178</v>
      </c>
      <c r="I86" s="6">
        <f t="shared" si="5"/>
        <v>0.80416666666666814</v>
      </c>
      <c r="J86" s="8">
        <v>0.80912037037037043</v>
      </c>
    </row>
    <row r="87" spans="1:10" ht="15">
      <c r="A87" s="7">
        <f t="shared" si="6"/>
        <v>193</v>
      </c>
      <c r="B87" t="s">
        <v>175</v>
      </c>
      <c r="D87" t="s">
        <v>101</v>
      </c>
      <c r="E87" s="10">
        <v>35958</v>
      </c>
      <c r="G87" s="11" t="s">
        <v>172</v>
      </c>
      <c r="H87" t="s">
        <v>178</v>
      </c>
      <c r="I87" s="6">
        <f t="shared" si="5"/>
        <v>0.80434027777777928</v>
      </c>
      <c r="J87" s="8">
        <v>0.80940972222222218</v>
      </c>
    </row>
    <row r="88" spans="1:10" ht="15">
      <c r="A88" s="7">
        <f t="shared" si="6"/>
        <v>194</v>
      </c>
      <c r="B88" t="s">
        <v>208</v>
      </c>
      <c r="C88" t="s">
        <v>207</v>
      </c>
      <c r="D88" t="s">
        <v>206</v>
      </c>
      <c r="F88" t="s">
        <v>180</v>
      </c>
      <c r="G88" s="11" t="s">
        <v>172</v>
      </c>
      <c r="H88" t="s">
        <v>179</v>
      </c>
      <c r="I88" s="6">
        <f t="shared" si="5"/>
        <v>0.80451388888889042</v>
      </c>
      <c r="J88" s="8">
        <v>0.8094675925925926</v>
      </c>
    </row>
    <row r="89" spans="1:10" ht="15">
      <c r="A89" s="7">
        <f t="shared" si="6"/>
        <v>195</v>
      </c>
      <c r="B89" t="s">
        <v>209</v>
      </c>
      <c r="D89" t="s">
        <v>210</v>
      </c>
      <c r="F89" t="s">
        <v>180</v>
      </c>
      <c r="G89" s="11" t="s">
        <v>172</v>
      </c>
      <c r="H89" t="s">
        <v>179</v>
      </c>
      <c r="I89" s="6">
        <f t="shared" si="5"/>
        <v>0.80468750000000155</v>
      </c>
      <c r="J89" s="8">
        <v>0.80940972222222218</v>
      </c>
    </row>
    <row r="90" spans="1:10" ht="15">
      <c r="A90" s="7">
        <f t="shared" si="6"/>
        <v>196</v>
      </c>
      <c r="B90" t="s">
        <v>176</v>
      </c>
      <c r="D90" t="s">
        <v>177</v>
      </c>
      <c r="E90" s="10">
        <v>35908</v>
      </c>
      <c r="G90" s="11" t="s">
        <v>172</v>
      </c>
      <c r="H90" t="s">
        <v>179</v>
      </c>
      <c r="I90" s="6">
        <f t="shared" si="5"/>
        <v>0.80486111111111269</v>
      </c>
      <c r="J90" s="8">
        <v>0.80973379629629638</v>
      </c>
    </row>
    <row r="91" spans="1:10" ht="15">
      <c r="A91" s="7">
        <f t="shared" si="6"/>
        <v>197</v>
      </c>
      <c r="E91" s="10"/>
      <c r="G91" s="11"/>
      <c r="I91" s="6">
        <f t="shared" si="5"/>
        <v>0.80503472222222383</v>
      </c>
    </row>
    <row r="92" spans="1:10">
      <c r="A92">
        <v>1</v>
      </c>
      <c r="B92" t="s">
        <v>233</v>
      </c>
      <c r="D92" s="10" t="s">
        <v>234</v>
      </c>
      <c r="F92" s="11"/>
      <c r="G92" s="11" t="s">
        <v>225</v>
      </c>
      <c r="H92" t="s">
        <v>178</v>
      </c>
      <c r="I92" s="6">
        <f t="shared" si="5"/>
        <v>0.80520833333333497</v>
      </c>
      <c r="J92" s="9">
        <v>0.80853009259259256</v>
      </c>
    </row>
    <row r="93" spans="1:10">
      <c r="A93">
        <v>2</v>
      </c>
      <c r="B93" t="s">
        <v>235</v>
      </c>
      <c r="D93" s="10" t="s">
        <v>236</v>
      </c>
      <c r="F93" s="11"/>
      <c r="G93" s="11" t="s">
        <v>237</v>
      </c>
      <c r="H93" t="s">
        <v>179</v>
      </c>
      <c r="I93" s="6">
        <f t="shared" si="5"/>
        <v>0.80538194444444611</v>
      </c>
      <c r="J93" s="9">
        <v>0.80952546296296291</v>
      </c>
    </row>
    <row r="94" spans="1:10">
      <c r="A94">
        <v>3</v>
      </c>
      <c r="B94" t="s">
        <v>211</v>
      </c>
      <c r="D94" s="10" t="s">
        <v>238</v>
      </c>
      <c r="F94" s="11" t="s">
        <v>239</v>
      </c>
      <c r="G94" s="11" t="s">
        <v>172</v>
      </c>
      <c r="H94" t="s">
        <v>178</v>
      </c>
      <c r="I94" s="6">
        <f t="shared" si="5"/>
        <v>0.80555555555555725</v>
      </c>
      <c r="J94" s="9">
        <v>0.81052083333333336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3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6"/>
  <sheetViews>
    <sheetView tabSelected="1" zoomScaleNormal="100" workbookViewId="0">
      <selection activeCell="M19" sqref="M19"/>
    </sheetView>
  </sheetViews>
  <sheetFormatPr defaultColWidth="11.42578125" defaultRowHeight="12.75"/>
  <cols>
    <col min="1" max="1" width="5.5703125" customWidth="1"/>
    <col min="2" max="2" width="12.42578125" customWidth="1"/>
    <col min="3" max="3" width="14.5703125" customWidth="1"/>
    <col min="4" max="4" width="18.5703125" customWidth="1"/>
    <col min="5" max="5" width="18.140625" style="5" customWidth="1"/>
    <col min="6" max="6" width="8.28515625" customWidth="1"/>
    <col min="7" max="7" width="7.85546875" customWidth="1"/>
    <col min="8" max="8" width="8.7109375" customWidth="1"/>
    <col min="10" max="10" width="11.140625" customWidth="1"/>
    <col min="11" max="11" width="6" customWidth="1"/>
    <col min="12" max="12" width="5.85546875" customWidth="1"/>
    <col min="13" max="13" width="28.85546875" customWidth="1"/>
  </cols>
  <sheetData>
    <row r="1" spans="1:12" ht="20.25">
      <c r="A1" s="2" t="s">
        <v>220</v>
      </c>
    </row>
    <row r="2" spans="1:12" ht="20.25">
      <c r="A2" s="2" t="s">
        <v>15</v>
      </c>
      <c r="D2" s="1" t="s">
        <v>14</v>
      </c>
      <c r="K2" s="1"/>
    </row>
    <row r="3" spans="1:12">
      <c r="G3" s="5" t="s">
        <v>26</v>
      </c>
      <c r="H3" s="3" t="s">
        <v>5</v>
      </c>
      <c r="I3" t="s">
        <v>16</v>
      </c>
      <c r="L3" s="5"/>
    </row>
    <row r="4" spans="1:12">
      <c r="G4">
        <f ca="1">'11-12 Start liste'!G4</f>
        <v>112</v>
      </c>
      <c r="H4" s="4">
        <f ca="1">'11-12 Start liste'!H4</f>
        <v>1.7361111111111112E-4</v>
      </c>
      <c r="I4" s="9">
        <f ca="1">'11-12 Start liste'!I4</f>
        <v>0.79010416666666661</v>
      </c>
      <c r="L4" s="5"/>
    </row>
    <row r="5" spans="1:12">
      <c r="A5" s="15" t="s">
        <v>6</v>
      </c>
      <c r="B5" s="15" t="s">
        <v>10</v>
      </c>
      <c r="C5" s="15" t="s">
        <v>34</v>
      </c>
      <c r="D5" s="15" t="s">
        <v>11</v>
      </c>
      <c r="E5" s="16" t="s">
        <v>22</v>
      </c>
      <c r="F5" s="15" t="s">
        <v>0</v>
      </c>
      <c r="G5" s="15" t="s">
        <v>7</v>
      </c>
      <c r="H5" s="15" t="s">
        <v>2</v>
      </c>
      <c r="I5" s="15" t="s">
        <v>3</v>
      </c>
      <c r="J5" s="15" t="s">
        <v>4</v>
      </c>
    </row>
    <row r="6" spans="1:12">
      <c r="A6" s="25" t="s">
        <v>241</v>
      </c>
      <c r="B6" s="26"/>
      <c r="C6" s="26"/>
      <c r="D6" s="26"/>
      <c r="E6" s="26"/>
      <c r="F6" s="26"/>
      <c r="G6" s="26"/>
      <c r="H6" s="26"/>
      <c r="I6" s="26"/>
      <c r="J6" s="26"/>
    </row>
    <row r="7" spans="1:12" ht="15">
      <c r="A7" s="17">
        <v>119</v>
      </c>
      <c r="B7" s="18" t="s">
        <v>83</v>
      </c>
      <c r="C7" s="19" t="s">
        <v>84</v>
      </c>
      <c r="D7" s="16" t="s">
        <v>85</v>
      </c>
      <c r="E7" s="16"/>
      <c r="F7" s="20" t="s">
        <v>39</v>
      </c>
      <c r="G7" s="19" t="s">
        <v>178</v>
      </c>
      <c r="H7" s="21">
        <v>0.79131944444444458</v>
      </c>
      <c r="I7" s="22">
        <v>0.79594907407407411</v>
      </c>
      <c r="J7" s="23">
        <f t="shared" ref="J7:J18" si="0">I7-H7</f>
        <v>4.6296296296295392E-3</v>
      </c>
    </row>
    <row r="8" spans="1:12" ht="15">
      <c r="A8" s="17">
        <v>118</v>
      </c>
      <c r="B8" s="18" t="s">
        <v>68</v>
      </c>
      <c r="C8" s="19" t="s">
        <v>69</v>
      </c>
      <c r="D8" s="16" t="s">
        <v>70</v>
      </c>
      <c r="E8" s="16" t="s">
        <v>43</v>
      </c>
      <c r="F8" s="20" t="s">
        <v>39</v>
      </c>
      <c r="G8" s="19" t="s">
        <v>178</v>
      </c>
      <c r="H8" s="21">
        <v>0.79114583333333344</v>
      </c>
      <c r="I8" s="22">
        <v>0.79578703703703713</v>
      </c>
      <c r="J8" s="23">
        <f t="shared" si="0"/>
        <v>4.6412037037036891E-3</v>
      </c>
    </row>
    <row r="9" spans="1:12" ht="15">
      <c r="A9" s="17">
        <v>120</v>
      </c>
      <c r="B9" s="18" t="s">
        <v>94</v>
      </c>
      <c r="C9" s="19"/>
      <c r="D9" s="16" t="s">
        <v>95</v>
      </c>
      <c r="E9" s="16"/>
      <c r="F9" s="20" t="s">
        <v>39</v>
      </c>
      <c r="G9" s="19" t="s">
        <v>178</v>
      </c>
      <c r="H9" s="21">
        <v>0.79149305555555571</v>
      </c>
      <c r="I9" s="22">
        <v>0.79645833333333327</v>
      </c>
      <c r="J9" s="23">
        <f t="shared" si="0"/>
        <v>4.9652777777775547E-3</v>
      </c>
    </row>
    <row r="10" spans="1:12" ht="15">
      <c r="A10" s="17">
        <v>122</v>
      </c>
      <c r="B10" s="18" t="s">
        <v>99</v>
      </c>
      <c r="C10" s="19" t="s">
        <v>100</v>
      </c>
      <c r="D10" s="16" t="s">
        <v>101</v>
      </c>
      <c r="E10" s="16" t="s">
        <v>43</v>
      </c>
      <c r="F10" s="20" t="s">
        <v>39</v>
      </c>
      <c r="G10" s="19" t="s">
        <v>178</v>
      </c>
      <c r="H10" s="21">
        <v>0.79184027777777799</v>
      </c>
      <c r="I10" s="22">
        <v>0.79693287037037042</v>
      </c>
      <c r="J10" s="23">
        <f t="shared" si="0"/>
        <v>5.0925925925924265E-3</v>
      </c>
      <c r="L10" s="5"/>
    </row>
    <row r="11" spans="1:12" ht="15">
      <c r="A11" s="17">
        <v>113</v>
      </c>
      <c r="B11" s="18" t="s">
        <v>40</v>
      </c>
      <c r="C11" s="19" t="s">
        <v>41</v>
      </c>
      <c r="D11" s="16" t="s">
        <v>42</v>
      </c>
      <c r="E11" s="16" t="s">
        <v>43</v>
      </c>
      <c r="F11" s="20" t="s">
        <v>39</v>
      </c>
      <c r="G11" s="19" t="s">
        <v>178</v>
      </c>
      <c r="H11" s="21">
        <v>0.79027777777777775</v>
      </c>
      <c r="I11" s="22">
        <v>0.79541666666666666</v>
      </c>
      <c r="J11" s="23">
        <f t="shared" si="0"/>
        <v>5.138888888888915E-3</v>
      </c>
    </row>
    <row r="12" spans="1:12" ht="15">
      <c r="A12" s="17">
        <v>115</v>
      </c>
      <c r="B12" s="18" t="s">
        <v>56</v>
      </c>
      <c r="C12" s="19" t="s">
        <v>57</v>
      </c>
      <c r="D12" s="16" t="s">
        <v>58</v>
      </c>
      <c r="E12" s="16" t="s">
        <v>43</v>
      </c>
      <c r="F12" s="20" t="s">
        <v>39</v>
      </c>
      <c r="G12" s="19" t="s">
        <v>178</v>
      </c>
      <c r="H12" s="21">
        <v>0.79062500000000002</v>
      </c>
      <c r="I12" s="22">
        <v>0.79606481481481473</v>
      </c>
      <c r="J12" s="23">
        <f t="shared" si="0"/>
        <v>5.439814814814703E-3</v>
      </c>
    </row>
    <row r="13" spans="1:12" ht="15">
      <c r="A13" s="19">
        <v>161</v>
      </c>
      <c r="B13" s="18" t="s">
        <v>228</v>
      </c>
      <c r="C13" s="19"/>
      <c r="D13" s="16" t="s">
        <v>229</v>
      </c>
      <c r="E13" s="16"/>
      <c r="F13" s="20" t="s">
        <v>39</v>
      </c>
      <c r="G13" s="19" t="s">
        <v>178</v>
      </c>
      <c r="H13" s="21">
        <v>0.79878472222222285</v>
      </c>
      <c r="I13" s="22">
        <v>0.80445601851851845</v>
      </c>
      <c r="J13" s="23">
        <f t="shared" si="0"/>
        <v>5.6712962962955915E-3</v>
      </c>
    </row>
    <row r="14" spans="1:12" ht="15">
      <c r="A14" s="17">
        <v>121</v>
      </c>
      <c r="B14" s="18" t="s">
        <v>97</v>
      </c>
      <c r="C14" s="19"/>
      <c r="D14" s="16" t="s">
        <v>98</v>
      </c>
      <c r="E14" s="16" t="s">
        <v>43</v>
      </c>
      <c r="F14" s="20" t="s">
        <v>39</v>
      </c>
      <c r="G14" s="19" t="s">
        <v>178</v>
      </c>
      <c r="H14" s="21">
        <v>0.79166666666666685</v>
      </c>
      <c r="I14" s="22">
        <v>0.79745370370370372</v>
      </c>
      <c r="J14" s="23">
        <f t="shared" si="0"/>
        <v>5.7870370370368684E-3</v>
      </c>
    </row>
    <row r="15" spans="1:12" ht="15">
      <c r="A15" s="17">
        <v>114</v>
      </c>
      <c r="B15" s="18" t="s">
        <v>44</v>
      </c>
      <c r="C15" s="19" t="s">
        <v>45</v>
      </c>
      <c r="D15" s="16" t="s">
        <v>46</v>
      </c>
      <c r="E15" s="16"/>
      <c r="F15" s="20" t="s">
        <v>39</v>
      </c>
      <c r="G15" s="19" t="s">
        <v>178</v>
      </c>
      <c r="H15" s="21">
        <v>0.79045138888888888</v>
      </c>
      <c r="I15" s="22">
        <v>0.79630787037037043</v>
      </c>
      <c r="J15" s="23">
        <f t="shared" si="0"/>
        <v>5.8564814814815458E-3</v>
      </c>
    </row>
    <row r="16" spans="1:12" ht="15">
      <c r="A16" s="17">
        <v>124</v>
      </c>
      <c r="B16" s="18" t="s">
        <v>187</v>
      </c>
      <c r="C16" s="19" t="s">
        <v>186</v>
      </c>
      <c r="D16" s="16" t="s">
        <v>185</v>
      </c>
      <c r="E16" s="16" t="s">
        <v>180</v>
      </c>
      <c r="F16" s="20" t="s">
        <v>39</v>
      </c>
      <c r="G16" s="19" t="s">
        <v>178</v>
      </c>
      <c r="H16" s="21">
        <v>0.79218750000000004</v>
      </c>
      <c r="I16" s="22">
        <v>0.79855324074074074</v>
      </c>
      <c r="J16" s="23">
        <f t="shared" si="0"/>
        <v>6.3657407407406996E-3</v>
      </c>
      <c r="L16" s="5"/>
    </row>
    <row r="17" spans="1:13" ht="15">
      <c r="A17" s="17">
        <v>112</v>
      </c>
      <c r="B17" s="18" t="s">
        <v>36</v>
      </c>
      <c r="C17" s="19" t="s">
        <v>37</v>
      </c>
      <c r="D17" s="16" t="s">
        <v>38</v>
      </c>
      <c r="E17" s="16"/>
      <c r="F17" s="20" t="s">
        <v>39</v>
      </c>
      <c r="G17" s="19" t="s">
        <v>178</v>
      </c>
      <c r="H17" s="21">
        <v>0.79010416666666661</v>
      </c>
      <c r="I17" s="22">
        <v>0.79649305555555561</v>
      </c>
      <c r="J17" s="23">
        <f t="shared" si="0"/>
        <v>6.3888888888889994E-3</v>
      </c>
    </row>
    <row r="18" spans="1:13" ht="15">
      <c r="A18" s="17">
        <v>116</v>
      </c>
      <c r="B18" s="18" t="s">
        <v>59</v>
      </c>
      <c r="C18" s="19" t="s">
        <v>60</v>
      </c>
      <c r="D18" s="16" t="s">
        <v>61</v>
      </c>
      <c r="E18" s="16" t="s">
        <v>43</v>
      </c>
      <c r="F18" s="20" t="s">
        <v>39</v>
      </c>
      <c r="G18" s="19" t="s">
        <v>178</v>
      </c>
      <c r="H18" s="21">
        <v>0.79079861111111116</v>
      </c>
      <c r="I18" s="22">
        <v>0.79800925925925925</v>
      </c>
      <c r="J18" s="23">
        <f t="shared" si="0"/>
        <v>7.2106481481480911E-3</v>
      </c>
    </row>
    <row r="19" spans="1:13" ht="15">
      <c r="A19" s="17">
        <v>117</v>
      </c>
      <c r="B19" s="18" t="s">
        <v>64</v>
      </c>
      <c r="C19" s="19" t="s">
        <v>57</v>
      </c>
      <c r="D19" s="16" t="s">
        <v>65</v>
      </c>
      <c r="E19" s="16" t="s">
        <v>43</v>
      </c>
      <c r="F19" s="20" t="s">
        <v>39</v>
      </c>
      <c r="G19" s="19" t="s">
        <v>178</v>
      </c>
      <c r="H19" s="21">
        <v>0.7909722222222223</v>
      </c>
      <c r="I19" s="22" t="s">
        <v>248</v>
      </c>
      <c r="J19" s="23"/>
      <c r="M19" s="5"/>
    </row>
    <row r="20" spans="1:13" ht="15">
      <c r="A20" s="17">
        <v>123</v>
      </c>
      <c r="B20" s="18" t="s">
        <v>103</v>
      </c>
      <c r="C20" s="19"/>
      <c r="D20" s="16" t="s">
        <v>104</v>
      </c>
      <c r="E20" s="16" t="s">
        <v>43</v>
      </c>
      <c r="F20" s="20" t="s">
        <v>39</v>
      </c>
      <c r="G20" s="19" t="s">
        <v>178</v>
      </c>
      <c r="H20" s="21">
        <v>0.79201388888888913</v>
      </c>
      <c r="I20" s="22" t="s">
        <v>248</v>
      </c>
      <c r="J20" s="23"/>
    </row>
    <row r="21" spans="1:13">
      <c r="A21" s="25" t="s">
        <v>242</v>
      </c>
      <c r="B21" s="26"/>
      <c r="C21" s="26"/>
      <c r="D21" s="26"/>
      <c r="E21" s="26"/>
      <c r="F21" s="26"/>
      <c r="G21" s="26"/>
      <c r="H21" s="26"/>
      <c r="I21" s="26"/>
      <c r="J21" s="26"/>
    </row>
    <row r="22" spans="1:13" ht="15">
      <c r="A22" s="17">
        <v>140</v>
      </c>
      <c r="B22" s="18" t="s">
        <v>91</v>
      </c>
      <c r="C22" s="19" t="s">
        <v>92</v>
      </c>
      <c r="D22" s="16" t="s">
        <v>93</v>
      </c>
      <c r="E22" s="16" t="s">
        <v>43</v>
      </c>
      <c r="F22" s="20" t="s">
        <v>39</v>
      </c>
      <c r="G22" s="19" t="s">
        <v>179</v>
      </c>
      <c r="H22" s="21">
        <v>0.79513888888888895</v>
      </c>
      <c r="I22" s="22">
        <v>0.79944444444444451</v>
      </c>
      <c r="J22" s="23">
        <f t="shared" ref="J22:J42" si="1">I22-H22</f>
        <v>4.3055555555555625E-3</v>
      </c>
    </row>
    <row r="23" spans="1:13" ht="15">
      <c r="A23" s="17">
        <v>138</v>
      </c>
      <c r="B23" s="18" t="s">
        <v>86</v>
      </c>
      <c r="C23" s="19" t="s">
        <v>87</v>
      </c>
      <c r="D23" s="16" t="s">
        <v>88</v>
      </c>
      <c r="E23" s="16" t="s">
        <v>43</v>
      </c>
      <c r="F23" s="20" t="s">
        <v>39</v>
      </c>
      <c r="G23" s="19" t="s">
        <v>179</v>
      </c>
      <c r="H23" s="21">
        <v>0.79479166666666667</v>
      </c>
      <c r="I23" s="22">
        <v>0.79918981481481488</v>
      </c>
      <c r="J23" s="23">
        <f t="shared" si="1"/>
        <v>4.3981481481482065E-3</v>
      </c>
    </row>
    <row r="24" spans="1:13" ht="15">
      <c r="A24" s="17">
        <v>145</v>
      </c>
      <c r="B24" s="18" t="s">
        <v>191</v>
      </c>
      <c r="C24" s="19"/>
      <c r="D24" s="16" t="s">
        <v>190</v>
      </c>
      <c r="E24" s="16" t="s">
        <v>180</v>
      </c>
      <c r="F24" s="20" t="s">
        <v>39</v>
      </c>
      <c r="G24" s="19" t="s">
        <v>179</v>
      </c>
      <c r="H24" s="21">
        <v>0.79600694444444464</v>
      </c>
      <c r="I24" s="22">
        <v>0.80055555555555558</v>
      </c>
      <c r="J24" s="23">
        <f t="shared" si="1"/>
        <v>4.548611111110934E-3</v>
      </c>
      <c r="M24" s="5"/>
    </row>
    <row r="25" spans="1:13" ht="15">
      <c r="A25" s="17">
        <v>134</v>
      </c>
      <c r="B25" s="18" t="s">
        <v>62</v>
      </c>
      <c r="C25" s="19"/>
      <c r="D25" s="16" t="s">
        <v>74</v>
      </c>
      <c r="E25" s="16"/>
      <c r="F25" s="20" t="s">
        <v>39</v>
      </c>
      <c r="G25" s="19" t="s">
        <v>179</v>
      </c>
      <c r="H25" s="21">
        <v>0.79392361111111165</v>
      </c>
      <c r="I25" s="22">
        <v>0.79858796296296297</v>
      </c>
      <c r="J25" s="23">
        <f t="shared" si="1"/>
        <v>4.6643518518513227E-3</v>
      </c>
      <c r="M25" s="5"/>
    </row>
    <row r="26" spans="1:13" ht="15">
      <c r="A26" s="17">
        <v>127</v>
      </c>
      <c r="B26" s="18" t="s">
        <v>47</v>
      </c>
      <c r="C26" s="19"/>
      <c r="D26" s="16" t="s">
        <v>48</v>
      </c>
      <c r="E26" s="16" t="s">
        <v>43</v>
      </c>
      <c r="F26" s="20" t="s">
        <v>39</v>
      </c>
      <c r="G26" s="19" t="s">
        <v>179</v>
      </c>
      <c r="H26" s="21">
        <v>0.79270833333333368</v>
      </c>
      <c r="I26" s="22">
        <v>0.79738425925925915</v>
      </c>
      <c r="J26" s="23">
        <f t="shared" si="1"/>
        <v>4.6759259259254726E-3</v>
      </c>
      <c r="M26" s="5"/>
    </row>
    <row r="27" spans="1:13" ht="15">
      <c r="A27" s="17">
        <v>132</v>
      </c>
      <c r="B27" s="18" t="s">
        <v>66</v>
      </c>
      <c r="C27" s="19"/>
      <c r="D27" s="16" t="s">
        <v>67</v>
      </c>
      <c r="E27" s="16" t="s">
        <v>43</v>
      </c>
      <c r="F27" s="20" t="s">
        <v>39</v>
      </c>
      <c r="G27" s="19" t="s">
        <v>179</v>
      </c>
      <c r="H27" s="21">
        <v>0.79357638888888937</v>
      </c>
      <c r="I27" s="22">
        <v>0.79825231481481485</v>
      </c>
      <c r="J27" s="23">
        <f t="shared" si="1"/>
        <v>4.6759259259254726E-3</v>
      </c>
      <c r="M27" s="5"/>
    </row>
    <row r="28" spans="1:13" ht="15">
      <c r="A28" s="17">
        <v>135</v>
      </c>
      <c r="B28" s="18" t="s">
        <v>75</v>
      </c>
      <c r="C28" s="19"/>
      <c r="D28" s="16" t="s">
        <v>76</v>
      </c>
      <c r="E28" s="16" t="s">
        <v>43</v>
      </c>
      <c r="F28" s="20" t="s">
        <v>39</v>
      </c>
      <c r="G28" s="19" t="s">
        <v>179</v>
      </c>
      <c r="H28" s="21">
        <v>0.79409722222222279</v>
      </c>
      <c r="I28" s="22">
        <v>0.7987847222222223</v>
      </c>
      <c r="J28" s="23">
        <f t="shared" si="1"/>
        <v>4.6874999999995115E-3</v>
      </c>
    </row>
    <row r="29" spans="1:13" ht="15">
      <c r="A29" s="17">
        <v>129</v>
      </c>
      <c r="B29" s="18" t="s">
        <v>51</v>
      </c>
      <c r="C29" s="19" t="s">
        <v>52</v>
      </c>
      <c r="D29" s="16" t="s">
        <v>53</v>
      </c>
      <c r="E29" s="16" t="s">
        <v>43</v>
      </c>
      <c r="F29" s="20" t="s">
        <v>39</v>
      </c>
      <c r="G29" s="19" t="s">
        <v>179</v>
      </c>
      <c r="H29" s="21">
        <v>0.79305555555555596</v>
      </c>
      <c r="I29" s="22">
        <v>0.7978587962962963</v>
      </c>
      <c r="J29" s="23">
        <f t="shared" si="1"/>
        <v>4.8032407407403444E-3</v>
      </c>
    </row>
    <row r="30" spans="1:13" ht="15">
      <c r="A30" s="17">
        <v>142</v>
      </c>
      <c r="B30" s="18" t="s">
        <v>47</v>
      </c>
      <c r="C30" s="19" t="s">
        <v>52</v>
      </c>
      <c r="D30" s="16" t="s">
        <v>102</v>
      </c>
      <c r="E30" s="16"/>
      <c r="F30" s="20" t="s">
        <v>39</v>
      </c>
      <c r="G30" s="19" t="s">
        <v>179</v>
      </c>
      <c r="H30" s="21">
        <v>0.79548611111111123</v>
      </c>
      <c r="I30" s="22">
        <v>0.80035879629629625</v>
      </c>
      <c r="J30" s="23">
        <f t="shared" si="1"/>
        <v>4.8726851851850217E-3</v>
      </c>
    </row>
    <row r="31" spans="1:13" ht="15">
      <c r="A31" s="17">
        <v>146</v>
      </c>
      <c r="B31" s="18" t="s">
        <v>226</v>
      </c>
      <c r="C31" s="19"/>
      <c r="D31" s="16" t="s">
        <v>227</v>
      </c>
      <c r="E31" s="16"/>
      <c r="F31" s="20" t="s">
        <v>39</v>
      </c>
      <c r="G31" s="19" t="s">
        <v>179</v>
      </c>
      <c r="H31" s="21">
        <v>0.79618055555555578</v>
      </c>
      <c r="I31" s="22">
        <v>0.80107638888888888</v>
      </c>
      <c r="J31" s="23">
        <f t="shared" si="1"/>
        <v>4.8958333333330994E-3</v>
      </c>
    </row>
    <row r="32" spans="1:13" ht="15">
      <c r="A32" s="19">
        <v>162</v>
      </c>
      <c r="B32" s="18" t="s">
        <v>230</v>
      </c>
      <c r="C32" s="19" t="s">
        <v>231</v>
      </c>
      <c r="D32" s="16"/>
      <c r="E32" s="16" t="s">
        <v>180</v>
      </c>
      <c r="F32" s="20" t="s">
        <v>39</v>
      </c>
      <c r="G32" s="19" t="s">
        <v>179</v>
      </c>
      <c r="H32" s="21">
        <v>0.79895833333333399</v>
      </c>
      <c r="I32" s="22">
        <v>0.80394675925925929</v>
      </c>
      <c r="J32" s="23">
        <f t="shared" si="1"/>
        <v>4.9884259259252994E-3</v>
      </c>
    </row>
    <row r="33" spans="1:10" ht="15">
      <c r="A33" s="17">
        <v>136</v>
      </c>
      <c r="B33" s="18" t="s">
        <v>77</v>
      </c>
      <c r="C33" s="19" t="s">
        <v>78</v>
      </c>
      <c r="D33" s="16" t="s">
        <v>79</v>
      </c>
      <c r="E33" s="16" t="s">
        <v>43</v>
      </c>
      <c r="F33" s="20" t="s">
        <v>39</v>
      </c>
      <c r="G33" s="19" t="s">
        <v>179</v>
      </c>
      <c r="H33" s="21">
        <v>0.79427083333333393</v>
      </c>
      <c r="I33" s="22">
        <v>0.79936342592592602</v>
      </c>
      <c r="J33" s="23">
        <f t="shared" si="1"/>
        <v>5.0925925925920934E-3</v>
      </c>
    </row>
    <row r="34" spans="1:10" ht="15">
      <c r="A34" s="17">
        <v>141</v>
      </c>
      <c r="B34" s="18" t="s">
        <v>216</v>
      </c>
      <c r="C34" s="19" t="s">
        <v>217</v>
      </c>
      <c r="D34" s="16" t="s">
        <v>96</v>
      </c>
      <c r="E34" s="16"/>
      <c r="F34" s="20" t="s">
        <v>39</v>
      </c>
      <c r="G34" s="19" t="s">
        <v>179</v>
      </c>
      <c r="H34" s="21">
        <v>0.79531249999999998</v>
      </c>
      <c r="I34" s="22">
        <v>0.80043981481481474</v>
      </c>
      <c r="J34" s="23">
        <f t="shared" si="1"/>
        <v>5.1273148148147651E-3</v>
      </c>
    </row>
    <row r="35" spans="1:10" ht="15">
      <c r="A35" s="17">
        <v>133</v>
      </c>
      <c r="B35" s="18" t="s">
        <v>71</v>
      </c>
      <c r="C35" s="19" t="s">
        <v>72</v>
      </c>
      <c r="D35" s="16" t="s">
        <v>73</v>
      </c>
      <c r="E35" s="16" t="s">
        <v>43</v>
      </c>
      <c r="F35" s="20" t="s">
        <v>39</v>
      </c>
      <c r="G35" s="19" t="s">
        <v>179</v>
      </c>
      <c r="H35" s="21">
        <v>0.79375000000000051</v>
      </c>
      <c r="I35" s="22">
        <v>0.79892361111111121</v>
      </c>
      <c r="J35" s="23">
        <f t="shared" si="1"/>
        <v>5.1736111111106986E-3</v>
      </c>
    </row>
    <row r="36" spans="1:10" ht="15">
      <c r="A36" s="17">
        <v>131</v>
      </c>
      <c r="B36" s="18" t="s">
        <v>62</v>
      </c>
      <c r="C36" s="19"/>
      <c r="D36" s="16" t="s">
        <v>63</v>
      </c>
      <c r="E36" s="16" t="s">
        <v>43</v>
      </c>
      <c r="F36" s="20" t="s">
        <v>39</v>
      </c>
      <c r="G36" s="19" t="s">
        <v>179</v>
      </c>
      <c r="H36" s="21">
        <v>0.79340277777777823</v>
      </c>
      <c r="I36" s="22">
        <v>0.79861111111111116</v>
      </c>
      <c r="J36" s="23">
        <f t="shared" si="1"/>
        <v>5.2083333333329263E-3</v>
      </c>
    </row>
    <row r="37" spans="1:10" ht="15">
      <c r="A37" s="17">
        <v>143</v>
      </c>
      <c r="B37" s="18" t="s">
        <v>105</v>
      </c>
      <c r="C37" s="19" t="s">
        <v>106</v>
      </c>
      <c r="D37" s="16" t="s">
        <v>107</v>
      </c>
      <c r="E37" s="16"/>
      <c r="F37" s="20" t="s">
        <v>39</v>
      </c>
      <c r="G37" s="19" t="s">
        <v>179</v>
      </c>
      <c r="H37" s="24">
        <v>0.79565972222222237</v>
      </c>
      <c r="I37" s="22">
        <v>0.80087962962962955</v>
      </c>
      <c r="J37" s="23">
        <f t="shared" si="1"/>
        <v>5.2199074074071872E-3</v>
      </c>
    </row>
    <row r="38" spans="1:10" ht="15">
      <c r="A38" s="17">
        <v>130</v>
      </c>
      <c r="B38" s="18" t="s">
        <v>54</v>
      </c>
      <c r="C38" s="19"/>
      <c r="D38" s="16" t="s">
        <v>55</v>
      </c>
      <c r="E38" s="16" t="s">
        <v>43</v>
      </c>
      <c r="F38" s="20" t="s">
        <v>39</v>
      </c>
      <c r="G38" s="19" t="s">
        <v>179</v>
      </c>
      <c r="H38" s="21">
        <v>0.7932291666666671</v>
      </c>
      <c r="I38" s="22">
        <v>0.79851851851851852</v>
      </c>
      <c r="J38" s="23">
        <f t="shared" si="1"/>
        <v>5.2893518518514204E-3</v>
      </c>
    </row>
    <row r="39" spans="1:10" ht="15">
      <c r="A39" s="17">
        <v>126</v>
      </c>
      <c r="B39" s="18" t="s">
        <v>223</v>
      </c>
      <c r="C39" s="19"/>
      <c r="D39" s="16" t="s">
        <v>224</v>
      </c>
      <c r="E39" s="16" t="s">
        <v>43</v>
      </c>
      <c r="F39" s="20" t="s">
        <v>39</v>
      </c>
      <c r="G39" s="19" t="s">
        <v>179</v>
      </c>
      <c r="H39" s="21">
        <v>0.79253472222222254</v>
      </c>
      <c r="I39" s="22">
        <v>0.7978587962962963</v>
      </c>
      <c r="J39" s="23">
        <f t="shared" si="1"/>
        <v>5.3240740740737591E-3</v>
      </c>
    </row>
    <row r="40" spans="1:10" ht="15">
      <c r="A40" s="17">
        <v>139</v>
      </c>
      <c r="B40" s="18" t="s">
        <v>51</v>
      </c>
      <c r="C40" s="19" t="s">
        <v>89</v>
      </c>
      <c r="D40" s="16" t="s">
        <v>90</v>
      </c>
      <c r="E40" s="16" t="s">
        <v>43</v>
      </c>
      <c r="F40" s="20" t="s">
        <v>39</v>
      </c>
      <c r="G40" s="19" t="s">
        <v>179</v>
      </c>
      <c r="H40" s="21">
        <v>0.79496527777777781</v>
      </c>
      <c r="I40" s="22">
        <v>0.80046296296296304</v>
      </c>
      <c r="J40" s="23">
        <f t="shared" si="1"/>
        <v>5.4976851851852304E-3</v>
      </c>
    </row>
    <row r="41" spans="1:10" ht="15">
      <c r="A41" s="17">
        <v>125</v>
      </c>
      <c r="B41" s="18" t="s">
        <v>221</v>
      </c>
      <c r="C41" s="19"/>
      <c r="D41" s="16" t="s">
        <v>222</v>
      </c>
      <c r="E41" s="16"/>
      <c r="F41" s="20" t="s">
        <v>39</v>
      </c>
      <c r="G41" s="19" t="s">
        <v>179</v>
      </c>
      <c r="H41" s="21">
        <v>0.7923611111111114</v>
      </c>
      <c r="I41" s="22">
        <v>0.79789351851851853</v>
      </c>
      <c r="J41" s="23">
        <f t="shared" si="1"/>
        <v>5.532407407407125E-3</v>
      </c>
    </row>
    <row r="42" spans="1:10" ht="15">
      <c r="A42" s="17">
        <v>144</v>
      </c>
      <c r="B42" s="18" t="s">
        <v>188</v>
      </c>
      <c r="C42" s="19"/>
      <c r="D42" s="16" t="s">
        <v>189</v>
      </c>
      <c r="E42" s="16" t="s">
        <v>180</v>
      </c>
      <c r="F42" s="20" t="s">
        <v>39</v>
      </c>
      <c r="G42" s="19" t="s">
        <v>179</v>
      </c>
      <c r="H42" s="21">
        <v>0.7958333333333335</v>
      </c>
      <c r="I42" s="22">
        <v>0.80173611111111109</v>
      </c>
      <c r="J42" s="23">
        <f t="shared" si="1"/>
        <v>5.9027777777775903E-3</v>
      </c>
    </row>
    <row r="43" spans="1:10" ht="15">
      <c r="A43" s="17">
        <v>128</v>
      </c>
      <c r="B43" s="18" t="s">
        <v>49</v>
      </c>
      <c r="C43" s="19"/>
      <c r="D43" s="16" t="s">
        <v>50</v>
      </c>
      <c r="E43" s="16"/>
      <c r="F43" s="20" t="s">
        <v>39</v>
      </c>
      <c r="G43" s="19" t="s">
        <v>179</v>
      </c>
      <c r="H43" s="21">
        <v>0.79288194444444482</v>
      </c>
      <c r="I43" s="22" t="s">
        <v>248</v>
      </c>
      <c r="J43" s="23"/>
    </row>
    <row r="44" spans="1:10">
      <c r="A44" s="25" t="s">
        <v>243</v>
      </c>
      <c r="B44" s="26"/>
      <c r="C44" s="26"/>
      <c r="D44" s="26"/>
      <c r="E44" s="26"/>
      <c r="F44" s="26"/>
      <c r="G44" s="26"/>
      <c r="H44" s="26"/>
      <c r="I44" s="26"/>
      <c r="J44" s="26"/>
    </row>
    <row r="45" spans="1:10" ht="15">
      <c r="A45" s="17">
        <v>151</v>
      </c>
      <c r="B45" s="18" t="s">
        <v>134</v>
      </c>
      <c r="C45" s="19" t="s">
        <v>135</v>
      </c>
      <c r="D45" s="16" t="s">
        <v>136</v>
      </c>
      <c r="E45" s="16" t="s">
        <v>43</v>
      </c>
      <c r="F45" s="20" t="s">
        <v>109</v>
      </c>
      <c r="G45" s="19" t="s">
        <v>178</v>
      </c>
      <c r="H45" s="21">
        <v>0.79704861111111147</v>
      </c>
      <c r="I45" s="22">
        <v>0.80158564814814814</v>
      </c>
      <c r="J45" s="23">
        <f t="shared" ref="J45:J56" si="2">I45-H45</f>
        <v>4.537037037036673E-3</v>
      </c>
    </row>
    <row r="46" spans="1:10" ht="15">
      <c r="A46" s="17">
        <v>160</v>
      </c>
      <c r="B46" s="18" t="s">
        <v>215</v>
      </c>
      <c r="C46" s="19" t="s">
        <v>218</v>
      </c>
      <c r="D46" s="16" t="s">
        <v>219</v>
      </c>
      <c r="E46" s="16" t="s">
        <v>180</v>
      </c>
      <c r="F46" s="20" t="s">
        <v>109</v>
      </c>
      <c r="G46" s="19" t="s">
        <v>178</v>
      </c>
      <c r="H46" s="21">
        <v>0.79861111111111172</v>
      </c>
      <c r="I46" s="22">
        <v>0.80326388888888889</v>
      </c>
      <c r="J46" s="23">
        <f t="shared" si="2"/>
        <v>4.6527777777771728E-3</v>
      </c>
    </row>
    <row r="47" spans="1:10" ht="15">
      <c r="A47" s="17">
        <v>156</v>
      </c>
      <c r="B47" s="18" t="s">
        <v>44</v>
      </c>
      <c r="C47" s="19" t="s">
        <v>160</v>
      </c>
      <c r="D47" s="16" t="s">
        <v>161</v>
      </c>
      <c r="E47" s="16" t="s">
        <v>43</v>
      </c>
      <c r="F47" s="20" t="s">
        <v>109</v>
      </c>
      <c r="G47" s="19" t="s">
        <v>178</v>
      </c>
      <c r="H47" s="21">
        <v>0.79791666666666716</v>
      </c>
      <c r="I47" s="22">
        <v>0.8025810185185186</v>
      </c>
      <c r="J47" s="23">
        <f t="shared" si="2"/>
        <v>4.6643518518514338E-3</v>
      </c>
    </row>
    <row r="48" spans="1:10" ht="15">
      <c r="A48" s="17">
        <v>148</v>
      </c>
      <c r="B48" s="18" t="s">
        <v>113</v>
      </c>
      <c r="C48" s="19" t="s">
        <v>114</v>
      </c>
      <c r="D48" s="16" t="s">
        <v>115</v>
      </c>
      <c r="E48" s="16"/>
      <c r="F48" s="20" t="s">
        <v>109</v>
      </c>
      <c r="G48" s="19" t="s">
        <v>178</v>
      </c>
      <c r="H48" s="21">
        <v>0.79652777777777806</v>
      </c>
      <c r="I48" s="22">
        <v>0.80141203703703701</v>
      </c>
      <c r="J48" s="23">
        <f t="shared" si="2"/>
        <v>4.8842592592589495E-3</v>
      </c>
    </row>
    <row r="49" spans="1:10" ht="15">
      <c r="A49" s="17">
        <v>155</v>
      </c>
      <c r="B49" s="18" t="s">
        <v>150</v>
      </c>
      <c r="C49" s="19" t="s">
        <v>151</v>
      </c>
      <c r="D49" s="16" t="s">
        <v>152</v>
      </c>
      <c r="E49" s="16"/>
      <c r="F49" s="20" t="s">
        <v>109</v>
      </c>
      <c r="G49" s="19" t="s">
        <v>178</v>
      </c>
      <c r="H49" s="21">
        <v>0.79774305555555602</v>
      </c>
      <c r="I49" s="22">
        <v>0.80268518518518517</v>
      </c>
      <c r="J49" s="23">
        <f t="shared" si="2"/>
        <v>4.9421296296291439E-3</v>
      </c>
    </row>
    <row r="50" spans="1:10" ht="15">
      <c r="A50" s="17">
        <v>153</v>
      </c>
      <c r="B50" s="18" t="s">
        <v>140</v>
      </c>
      <c r="C50" s="19"/>
      <c r="D50" s="16" t="s">
        <v>141</v>
      </c>
      <c r="E50" s="16" t="s">
        <v>43</v>
      </c>
      <c r="F50" s="20" t="s">
        <v>109</v>
      </c>
      <c r="G50" s="19" t="s">
        <v>178</v>
      </c>
      <c r="H50" s="21">
        <v>0.79739583333333375</v>
      </c>
      <c r="I50" s="22">
        <v>0.80241898148148139</v>
      </c>
      <c r="J50" s="23">
        <f t="shared" si="2"/>
        <v>5.0231481481476381E-3</v>
      </c>
    </row>
    <row r="51" spans="1:10" ht="15">
      <c r="A51" s="17">
        <v>152</v>
      </c>
      <c r="B51" s="18" t="s">
        <v>137</v>
      </c>
      <c r="C51" s="19" t="s">
        <v>138</v>
      </c>
      <c r="D51" s="16" t="s">
        <v>139</v>
      </c>
      <c r="E51" s="16" t="s">
        <v>43</v>
      </c>
      <c r="F51" s="20" t="s">
        <v>109</v>
      </c>
      <c r="G51" s="19" t="s">
        <v>178</v>
      </c>
      <c r="H51" s="21">
        <v>0.79722222222222261</v>
      </c>
      <c r="I51" s="22">
        <v>0.80231481481481481</v>
      </c>
      <c r="J51" s="23">
        <f t="shared" si="2"/>
        <v>5.0925925925922044E-3</v>
      </c>
    </row>
    <row r="52" spans="1:10" ht="15">
      <c r="A52" s="17">
        <v>154</v>
      </c>
      <c r="B52" s="18" t="s">
        <v>142</v>
      </c>
      <c r="C52" s="19"/>
      <c r="D52" s="16" t="s">
        <v>143</v>
      </c>
      <c r="E52" s="16"/>
      <c r="F52" s="20" t="s">
        <v>109</v>
      </c>
      <c r="G52" s="19" t="s">
        <v>178</v>
      </c>
      <c r="H52" s="21">
        <v>0.79756944444444489</v>
      </c>
      <c r="I52" s="22">
        <v>0.80266203703703709</v>
      </c>
      <c r="J52" s="23">
        <f t="shared" si="2"/>
        <v>5.0925925925922044E-3</v>
      </c>
    </row>
    <row r="53" spans="1:10" ht="15">
      <c r="A53" s="17">
        <v>157</v>
      </c>
      <c r="B53" s="18" t="s">
        <v>211</v>
      </c>
      <c r="C53" s="19" t="s">
        <v>212</v>
      </c>
      <c r="D53" s="16" t="s">
        <v>213</v>
      </c>
      <c r="E53" s="16" t="s">
        <v>180</v>
      </c>
      <c r="F53" s="20" t="s">
        <v>214</v>
      </c>
      <c r="G53" s="19" t="s">
        <v>178</v>
      </c>
      <c r="H53" s="21">
        <v>0.7980902777777783</v>
      </c>
      <c r="I53" s="22">
        <v>0.80324074074074081</v>
      </c>
      <c r="J53" s="23">
        <f t="shared" si="2"/>
        <v>5.1504629629625098E-3</v>
      </c>
    </row>
    <row r="54" spans="1:10" ht="15">
      <c r="A54" s="17">
        <v>158</v>
      </c>
      <c r="B54" s="18" t="s">
        <v>201</v>
      </c>
      <c r="C54" s="19" t="s">
        <v>184</v>
      </c>
      <c r="D54" s="16" t="s">
        <v>202</v>
      </c>
      <c r="E54" s="16" t="s">
        <v>180</v>
      </c>
      <c r="F54" s="20" t="s">
        <v>109</v>
      </c>
      <c r="G54" s="19" t="s">
        <v>178</v>
      </c>
      <c r="H54" s="21">
        <v>0.79826388888888944</v>
      </c>
      <c r="I54" s="22">
        <v>0.80369212962962966</v>
      </c>
      <c r="J54" s="23">
        <f t="shared" si="2"/>
        <v>5.42824074074022E-3</v>
      </c>
    </row>
    <row r="55" spans="1:10" ht="15">
      <c r="A55" s="17">
        <v>147</v>
      </c>
      <c r="B55" s="18" t="s">
        <v>64</v>
      </c>
      <c r="C55" s="19"/>
      <c r="D55" s="16" t="s">
        <v>110</v>
      </c>
      <c r="E55" s="16"/>
      <c r="F55" s="20" t="s">
        <v>109</v>
      </c>
      <c r="G55" s="19" t="s">
        <v>178</v>
      </c>
      <c r="H55" s="21">
        <v>0.79635416666666692</v>
      </c>
      <c r="I55" s="22">
        <v>0.80238425925925927</v>
      </c>
      <c r="J55" s="23">
        <f t="shared" si="2"/>
        <v>6.030092592592351E-3</v>
      </c>
    </row>
    <row r="56" spans="1:10" ht="15">
      <c r="A56" s="19">
        <v>188</v>
      </c>
      <c r="B56" s="18" t="s">
        <v>205</v>
      </c>
      <c r="C56" s="19"/>
      <c r="D56" s="16" t="s">
        <v>203</v>
      </c>
      <c r="E56" s="16" t="s">
        <v>180</v>
      </c>
      <c r="F56" s="20" t="s">
        <v>109</v>
      </c>
      <c r="G56" s="19" t="s">
        <v>178</v>
      </c>
      <c r="H56" s="21">
        <v>0.80347222222222359</v>
      </c>
      <c r="I56" s="22">
        <v>0.80958333333333332</v>
      </c>
      <c r="J56" s="23">
        <f t="shared" si="2"/>
        <v>6.1111111111097349E-3</v>
      </c>
    </row>
    <row r="57" spans="1:10" ht="15">
      <c r="A57" s="17">
        <v>149</v>
      </c>
      <c r="B57" s="18" t="s">
        <v>116</v>
      </c>
      <c r="C57" s="19"/>
      <c r="D57" s="16" t="s">
        <v>76</v>
      </c>
      <c r="E57" s="16"/>
      <c r="F57" s="20" t="s">
        <v>109</v>
      </c>
      <c r="G57" s="19" t="s">
        <v>178</v>
      </c>
      <c r="H57" s="21">
        <v>0.79670138888888919</v>
      </c>
      <c r="I57" s="22" t="s">
        <v>248</v>
      </c>
      <c r="J57" s="23"/>
    </row>
    <row r="58" spans="1:10" ht="15">
      <c r="A58" s="17">
        <v>150</v>
      </c>
      <c r="B58" s="18" t="s">
        <v>129</v>
      </c>
      <c r="C58" s="19" t="s">
        <v>108</v>
      </c>
      <c r="D58" s="16" t="s">
        <v>130</v>
      </c>
      <c r="E58" s="16"/>
      <c r="F58" s="20" t="s">
        <v>109</v>
      </c>
      <c r="G58" s="19" t="s">
        <v>178</v>
      </c>
      <c r="H58" s="21">
        <v>0.796875</v>
      </c>
      <c r="I58" s="22" t="s">
        <v>248</v>
      </c>
      <c r="J58" s="23"/>
    </row>
    <row r="59" spans="1:10" ht="15">
      <c r="A59" s="17">
        <v>159</v>
      </c>
      <c r="B59" s="18" t="s">
        <v>205</v>
      </c>
      <c r="C59" s="19" t="s">
        <v>204</v>
      </c>
      <c r="D59" s="16" t="s">
        <v>203</v>
      </c>
      <c r="E59" s="16" t="s">
        <v>180</v>
      </c>
      <c r="F59" s="20" t="s">
        <v>109</v>
      </c>
      <c r="G59" s="19" t="s">
        <v>178</v>
      </c>
      <c r="H59" s="21">
        <v>0.79843750000000058</v>
      </c>
      <c r="I59" s="22" t="s">
        <v>248</v>
      </c>
      <c r="J59" s="23"/>
    </row>
    <row r="60" spans="1:10">
      <c r="A60" s="25" t="s">
        <v>244</v>
      </c>
      <c r="B60" s="26"/>
      <c r="C60" s="26"/>
      <c r="D60" s="26"/>
      <c r="E60" s="26"/>
      <c r="F60" s="26"/>
      <c r="G60" s="26"/>
      <c r="H60" s="26"/>
      <c r="I60" s="26"/>
      <c r="J60" s="26"/>
    </row>
    <row r="61" spans="1:10" ht="15">
      <c r="A61" s="19">
        <v>184</v>
      </c>
      <c r="B61" s="18" t="s">
        <v>194</v>
      </c>
      <c r="C61" s="19"/>
      <c r="D61" s="16" t="s">
        <v>195</v>
      </c>
      <c r="E61" s="16" t="s">
        <v>180</v>
      </c>
      <c r="F61" s="20" t="s">
        <v>109</v>
      </c>
      <c r="G61" s="19" t="s">
        <v>179</v>
      </c>
      <c r="H61" s="21">
        <v>0.80277777777777903</v>
      </c>
      <c r="I61" s="22">
        <v>0.80682870370370363</v>
      </c>
      <c r="J61" s="23">
        <f t="shared" ref="J61:J78" si="3">I61-H61</f>
        <v>4.0509259259245978E-3</v>
      </c>
    </row>
    <row r="62" spans="1:10" ht="15">
      <c r="A62" s="19">
        <v>181</v>
      </c>
      <c r="B62" s="18" t="s">
        <v>167</v>
      </c>
      <c r="C62" s="19" t="s">
        <v>168</v>
      </c>
      <c r="D62" s="16" t="s">
        <v>169</v>
      </c>
      <c r="E62" s="16" t="s">
        <v>43</v>
      </c>
      <c r="F62" s="20" t="s">
        <v>109</v>
      </c>
      <c r="G62" s="19" t="s">
        <v>179</v>
      </c>
      <c r="H62" s="21">
        <v>0.80225694444444562</v>
      </c>
      <c r="I62" s="22">
        <v>0.80631944444444448</v>
      </c>
      <c r="J62" s="23">
        <f t="shared" si="3"/>
        <v>4.0624999999988587E-3</v>
      </c>
    </row>
    <row r="63" spans="1:10" ht="15">
      <c r="A63" s="19">
        <v>180</v>
      </c>
      <c r="B63" s="18" t="s">
        <v>164</v>
      </c>
      <c r="C63" s="19" t="s">
        <v>165</v>
      </c>
      <c r="D63" s="16" t="s">
        <v>166</v>
      </c>
      <c r="E63" s="16"/>
      <c r="F63" s="20" t="s">
        <v>109</v>
      </c>
      <c r="G63" s="19" t="s">
        <v>179</v>
      </c>
      <c r="H63" s="21">
        <v>0.80208333333333448</v>
      </c>
      <c r="I63" s="22">
        <v>0.80621527777777768</v>
      </c>
      <c r="J63" s="23">
        <f t="shared" si="3"/>
        <v>4.131944444443203E-3</v>
      </c>
    </row>
    <row r="64" spans="1:10" ht="15">
      <c r="A64" s="19">
        <v>185</v>
      </c>
      <c r="B64" s="18" t="s">
        <v>197</v>
      </c>
      <c r="C64" s="19"/>
      <c r="D64" s="16" t="s">
        <v>196</v>
      </c>
      <c r="E64" s="16" t="s">
        <v>180</v>
      </c>
      <c r="F64" s="20" t="s">
        <v>109</v>
      </c>
      <c r="G64" s="19" t="s">
        <v>179</v>
      </c>
      <c r="H64" s="21">
        <v>0.80295138888889017</v>
      </c>
      <c r="I64" s="22">
        <v>0.80714120370370368</v>
      </c>
      <c r="J64" s="23">
        <f t="shared" si="3"/>
        <v>4.1898148148135084E-3</v>
      </c>
    </row>
    <row r="65" spans="1:10" ht="15">
      <c r="A65" s="19">
        <v>177</v>
      </c>
      <c r="B65" s="18" t="s">
        <v>155</v>
      </c>
      <c r="C65" s="19" t="s">
        <v>156</v>
      </c>
      <c r="D65" s="16" t="s">
        <v>157</v>
      </c>
      <c r="E65" s="16" t="s">
        <v>43</v>
      </c>
      <c r="F65" s="20" t="s">
        <v>109</v>
      </c>
      <c r="G65" s="19" t="s">
        <v>179</v>
      </c>
      <c r="H65" s="21">
        <v>0.80156250000000107</v>
      </c>
      <c r="I65" s="22">
        <v>0.80576388888888895</v>
      </c>
      <c r="J65" s="23">
        <f t="shared" si="3"/>
        <v>4.2013888888878803E-3</v>
      </c>
    </row>
    <row r="66" spans="1:10" ht="15">
      <c r="A66" s="19">
        <v>179</v>
      </c>
      <c r="B66" s="18" t="s">
        <v>162</v>
      </c>
      <c r="C66" s="19"/>
      <c r="D66" s="16" t="s">
        <v>163</v>
      </c>
      <c r="E66" s="16"/>
      <c r="F66" s="20" t="s">
        <v>109</v>
      </c>
      <c r="G66" s="19" t="s">
        <v>179</v>
      </c>
      <c r="H66" s="21">
        <v>0.80190972222222334</v>
      </c>
      <c r="I66" s="22">
        <v>0.80622685185185183</v>
      </c>
      <c r="J66" s="23">
        <f t="shared" si="3"/>
        <v>4.3171296296284911E-3</v>
      </c>
    </row>
    <row r="67" spans="1:10" ht="15">
      <c r="A67" s="19">
        <v>173</v>
      </c>
      <c r="B67" s="18" t="s">
        <v>144</v>
      </c>
      <c r="C67" s="19"/>
      <c r="D67" s="16" t="s">
        <v>145</v>
      </c>
      <c r="E67" s="16" t="s">
        <v>43</v>
      </c>
      <c r="F67" s="20" t="s">
        <v>109</v>
      </c>
      <c r="G67" s="19" t="s">
        <v>179</v>
      </c>
      <c r="H67" s="21">
        <v>0.80086805555555651</v>
      </c>
      <c r="I67" s="22">
        <v>0.80519675925925915</v>
      </c>
      <c r="J67" s="23">
        <f t="shared" si="3"/>
        <v>4.328703703702641E-3</v>
      </c>
    </row>
    <row r="68" spans="1:10" ht="15">
      <c r="A68" s="19">
        <v>167</v>
      </c>
      <c r="B68" s="18" t="s">
        <v>120</v>
      </c>
      <c r="C68" s="19"/>
      <c r="D68" s="16" t="s">
        <v>121</v>
      </c>
      <c r="E68" s="16" t="s">
        <v>43</v>
      </c>
      <c r="F68" s="20" t="s">
        <v>109</v>
      </c>
      <c r="G68" s="19" t="s">
        <v>179</v>
      </c>
      <c r="H68" s="21">
        <v>0.79982638888888968</v>
      </c>
      <c r="I68" s="22">
        <v>0.80421296296296296</v>
      </c>
      <c r="J68" s="23">
        <f t="shared" si="3"/>
        <v>4.3865740740732795E-3</v>
      </c>
    </row>
    <row r="69" spans="1:10" ht="15">
      <c r="A69" s="19">
        <v>164</v>
      </c>
      <c r="B69" s="18" t="s">
        <v>111</v>
      </c>
      <c r="C69" s="19"/>
      <c r="D69" s="16" t="s">
        <v>112</v>
      </c>
      <c r="E69" s="16"/>
      <c r="F69" s="20" t="s">
        <v>109</v>
      </c>
      <c r="G69" s="19" t="s">
        <v>179</v>
      </c>
      <c r="H69" s="21">
        <v>0.79930555555555627</v>
      </c>
      <c r="I69" s="22">
        <v>0.80376157407407411</v>
      </c>
      <c r="J69" s="23">
        <f t="shared" si="3"/>
        <v>4.4560185185178458E-3</v>
      </c>
    </row>
    <row r="70" spans="1:10" ht="15">
      <c r="A70" s="19">
        <v>187</v>
      </c>
      <c r="B70" s="18" t="s">
        <v>199</v>
      </c>
      <c r="C70" s="19"/>
      <c r="D70" s="16" t="s">
        <v>200</v>
      </c>
      <c r="E70" s="16" t="s">
        <v>180</v>
      </c>
      <c r="F70" s="20" t="s">
        <v>109</v>
      </c>
      <c r="G70" s="19" t="s">
        <v>179</v>
      </c>
      <c r="H70" s="21">
        <v>0.80329861111111245</v>
      </c>
      <c r="I70" s="22">
        <v>0.80777777777777782</v>
      </c>
      <c r="J70" s="23">
        <f t="shared" si="3"/>
        <v>4.4791666666653684E-3</v>
      </c>
    </row>
    <row r="71" spans="1:10" ht="15">
      <c r="A71" s="19">
        <v>165</v>
      </c>
      <c r="B71" s="18" t="s">
        <v>117</v>
      </c>
      <c r="C71" s="19"/>
      <c r="D71" s="16" t="s">
        <v>118</v>
      </c>
      <c r="E71" s="16" t="s">
        <v>43</v>
      </c>
      <c r="F71" s="20" t="s">
        <v>109</v>
      </c>
      <c r="G71" s="19" t="s">
        <v>179</v>
      </c>
      <c r="H71" s="21">
        <v>0.79947916666666741</v>
      </c>
      <c r="I71" s="22">
        <v>0.8041666666666667</v>
      </c>
      <c r="J71" s="23">
        <f t="shared" si="3"/>
        <v>4.6874999999992895E-3</v>
      </c>
    </row>
    <row r="72" spans="1:10" ht="15">
      <c r="A72" s="19">
        <v>172</v>
      </c>
      <c r="B72" s="18" t="s">
        <v>131</v>
      </c>
      <c r="C72" s="19" t="s">
        <v>132</v>
      </c>
      <c r="D72" s="16" t="s">
        <v>133</v>
      </c>
      <c r="E72" s="16"/>
      <c r="F72" s="20" t="s">
        <v>109</v>
      </c>
      <c r="G72" s="19" t="s">
        <v>179</v>
      </c>
      <c r="H72" s="21">
        <v>0.80069444444444537</v>
      </c>
      <c r="I72" s="22">
        <v>0.80547453703703698</v>
      </c>
      <c r="J72" s="23">
        <f t="shared" si="3"/>
        <v>4.7800925925916005E-3</v>
      </c>
    </row>
    <row r="73" spans="1:10" ht="15">
      <c r="A73" s="19">
        <v>169</v>
      </c>
      <c r="B73" s="18" t="s">
        <v>124</v>
      </c>
      <c r="C73" s="19" t="s">
        <v>125</v>
      </c>
      <c r="D73" s="16" t="s">
        <v>88</v>
      </c>
      <c r="E73" s="16" t="s">
        <v>43</v>
      </c>
      <c r="F73" s="20" t="s">
        <v>109</v>
      </c>
      <c r="G73" s="19" t="s">
        <v>179</v>
      </c>
      <c r="H73" s="21">
        <v>0.80017361111111196</v>
      </c>
      <c r="I73" s="22">
        <v>0.80505787037037047</v>
      </c>
      <c r="J73" s="23">
        <f t="shared" si="3"/>
        <v>4.8842592592585055E-3</v>
      </c>
    </row>
    <row r="74" spans="1:10" ht="15">
      <c r="A74" s="19">
        <v>186</v>
      </c>
      <c r="B74" s="18" t="s">
        <v>125</v>
      </c>
      <c r="C74" s="19"/>
      <c r="D74" s="16" t="s">
        <v>198</v>
      </c>
      <c r="E74" s="16" t="s">
        <v>180</v>
      </c>
      <c r="F74" s="20" t="s">
        <v>109</v>
      </c>
      <c r="G74" s="19" t="s">
        <v>179</v>
      </c>
      <c r="H74" s="21">
        <v>0.80312500000000131</v>
      </c>
      <c r="I74" s="22">
        <v>0.8080208333333333</v>
      </c>
      <c r="J74" s="23">
        <f t="shared" si="3"/>
        <v>4.8958333333319892E-3</v>
      </c>
    </row>
    <row r="75" spans="1:10" ht="15">
      <c r="A75" s="19">
        <v>182</v>
      </c>
      <c r="B75" s="18" t="s">
        <v>183</v>
      </c>
      <c r="C75" s="19" t="s">
        <v>182</v>
      </c>
      <c r="D75" s="16" t="s">
        <v>181</v>
      </c>
      <c r="E75" s="16" t="s">
        <v>180</v>
      </c>
      <c r="F75" s="20" t="s">
        <v>109</v>
      </c>
      <c r="G75" s="19" t="s">
        <v>179</v>
      </c>
      <c r="H75" s="21">
        <v>0.80243055555555676</v>
      </c>
      <c r="I75" s="22">
        <v>0.80752314814814818</v>
      </c>
      <c r="J75" s="23">
        <f t="shared" si="3"/>
        <v>5.0925925925914273E-3</v>
      </c>
    </row>
    <row r="76" spans="1:10" ht="15">
      <c r="A76" s="19">
        <v>178</v>
      </c>
      <c r="B76" s="18" t="s">
        <v>126</v>
      </c>
      <c r="C76" s="19" t="s">
        <v>158</v>
      </c>
      <c r="D76" s="16" t="s">
        <v>159</v>
      </c>
      <c r="E76" s="16"/>
      <c r="F76" s="20" t="s">
        <v>109</v>
      </c>
      <c r="G76" s="19" t="s">
        <v>179</v>
      </c>
      <c r="H76" s="21">
        <v>0.8017361111111122</v>
      </c>
      <c r="I76" s="22">
        <v>0.80684027777777778</v>
      </c>
      <c r="J76" s="23">
        <f t="shared" si="3"/>
        <v>5.1041666666655772E-3</v>
      </c>
    </row>
    <row r="77" spans="1:10" ht="15">
      <c r="A77" s="19">
        <v>163</v>
      </c>
      <c r="B77" s="18" t="s">
        <v>62</v>
      </c>
      <c r="C77" s="19" t="s">
        <v>108</v>
      </c>
      <c r="D77" s="16" t="s">
        <v>53</v>
      </c>
      <c r="E77" s="16"/>
      <c r="F77" s="20" t="s">
        <v>109</v>
      </c>
      <c r="G77" s="19" t="s">
        <v>179</v>
      </c>
      <c r="H77" s="21">
        <v>0.79913194444444513</v>
      </c>
      <c r="I77" s="22">
        <v>0.80434027777777783</v>
      </c>
      <c r="J77" s="23">
        <f t="shared" si="3"/>
        <v>5.2083333333327042E-3</v>
      </c>
    </row>
    <row r="78" spans="1:10" ht="15">
      <c r="A78" s="19">
        <v>166</v>
      </c>
      <c r="B78" s="18" t="s">
        <v>49</v>
      </c>
      <c r="C78" s="19"/>
      <c r="D78" s="16" t="s">
        <v>119</v>
      </c>
      <c r="E78" s="16" t="s">
        <v>43</v>
      </c>
      <c r="F78" s="20" t="s">
        <v>109</v>
      </c>
      <c r="G78" s="19" t="s">
        <v>179</v>
      </c>
      <c r="H78" s="21">
        <v>0.79965277777777855</v>
      </c>
      <c r="I78" s="22">
        <v>0.80494212962962963</v>
      </c>
      <c r="J78" s="23">
        <f t="shared" si="3"/>
        <v>5.2893518518510874E-3</v>
      </c>
    </row>
    <row r="79" spans="1:10" ht="15">
      <c r="A79" s="19">
        <v>168</v>
      </c>
      <c r="B79" s="18" t="s">
        <v>122</v>
      </c>
      <c r="C79" s="19"/>
      <c r="D79" s="16" t="s">
        <v>123</v>
      </c>
      <c r="E79" s="16" t="s">
        <v>43</v>
      </c>
      <c r="F79" s="20" t="s">
        <v>109</v>
      </c>
      <c r="G79" s="19" t="s">
        <v>179</v>
      </c>
      <c r="H79" s="21">
        <v>0.80000000000000082</v>
      </c>
      <c r="I79" s="22" t="s">
        <v>248</v>
      </c>
      <c r="J79" s="23"/>
    </row>
    <row r="80" spans="1:10" ht="15">
      <c r="A80" s="19">
        <v>170</v>
      </c>
      <c r="B80" s="18" t="s">
        <v>126</v>
      </c>
      <c r="C80" s="19"/>
      <c r="D80" s="16" t="s">
        <v>127</v>
      </c>
      <c r="E80" s="16"/>
      <c r="F80" s="20" t="s">
        <v>109</v>
      </c>
      <c r="G80" s="19" t="s">
        <v>179</v>
      </c>
      <c r="H80" s="21">
        <v>0.8003472222222231</v>
      </c>
      <c r="I80" s="22" t="s">
        <v>248</v>
      </c>
      <c r="J80" s="23"/>
    </row>
    <row r="81" spans="1:10" ht="15">
      <c r="A81" s="19">
        <v>171</v>
      </c>
      <c r="B81" s="18" t="s">
        <v>124</v>
      </c>
      <c r="C81" s="19"/>
      <c r="D81" s="16" t="s">
        <v>128</v>
      </c>
      <c r="E81" s="16" t="s">
        <v>43</v>
      </c>
      <c r="F81" s="20" t="s">
        <v>109</v>
      </c>
      <c r="G81" s="19" t="s">
        <v>179</v>
      </c>
      <c r="H81" s="21">
        <v>0.80052083333333424</v>
      </c>
      <c r="I81" s="22" t="s">
        <v>248</v>
      </c>
      <c r="J81" s="23"/>
    </row>
    <row r="82" spans="1:10" ht="15">
      <c r="A82" s="19">
        <v>174</v>
      </c>
      <c r="B82" s="18" t="s">
        <v>146</v>
      </c>
      <c r="C82" s="19" t="s">
        <v>147</v>
      </c>
      <c r="D82" s="16" t="s">
        <v>148</v>
      </c>
      <c r="E82" s="16" t="s">
        <v>43</v>
      </c>
      <c r="F82" s="20" t="s">
        <v>109</v>
      </c>
      <c r="G82" s="19" t="s">
        <v>179</v>
      </c>
      <c r="H82" s="21">
        <v>0.80104166666666765</v>
      </c>
      <c r="I82" s="22" t="s">
        <v>248</v>
      </c>
      <c r="J82" s="23"/>
    </row>
    <row r="83" spans="1:10" ht="15">
      <c r="A83" s="19">
        <v>175</v>
      </c>
      <c r="B83" s="18" t="s">
        <v>126</v>
      </c>
      <c r="C83" s="19"/>
      <c r="D83" s="16" t="s">
        <v>149</v>
      </c>
      <c r="E83" s="16"/>
      <c r="F83" s="20" t="s">
        <v>109</v>
      </c>
      <c r="G83" s="19" t="s">
        <v>179</v>
      </c>
      <c r="H83" s="21">
        <v>0.80121527777777879</v>
      </c>
      <c r="I83" s="22" t="s">
        <v>248</v>
      </c>
      <c r="J83" s="23"/>
    </row>
    <row r="84" spans="1:10" ht="15">
      <c r="A84" s="19">
        <v>176</v>
      </c>
      <c r="B84" s="18" t="s">
        <v>153</v>
      </c>
      <c r="C84" s="19"/>
      <c r="D84" s="16" t="s">
        <v>154</v>
      </c>
      <c r="E84" s="16"/>
      <c r="F84" s="20" t="s">
        <v>109</v>
      </c>
      <c r="G84" s="19" t="s">
        <v>179</v>
      </c>
      <c r="H84" s="21">
        <v>0.80138888888888993</v>
      </c>
      <c r="I84" s="22" t="s">
        <v>248</v>
      </c>
      <c r="J84" s="23"/>
    </row>
    <row r="85" spans="1:10" ht="15">
      <c r="A85" s="19">
        <v>183</v>
      </c>
      <c r="B85" s="18" t="s">
        <v>192</v>
      </c>
      <c r="C85" s="19"/>
      <c r="D85" s="16" t="s">
        <v>193</v>
      </c>
      <c r="E85" s="16" t="s">
        <v>180</v>
      </c>
      <c r="F85" s="20" t="s">
        <v>109</v>
      </c>
      <c r="G85" s="19" t="s">
        <v>179</v>
      </c>
      <c r="H85" s="21">
        <v>0.8026041666666679</v>
      </c>
      <c r="I85" s="22" t="s">
        <v>248</v>
      </c>
      <c r="J85" s="23"/>
    </row>
    <row r="86" spans="1:10">
      <c r="A86" s="25" t="s">
        <v>245</v>
      </c>
      <c r="B86" s="26"/>
      <c r="C86" s="26"/>
      <c r="D86" s="26"/>
      <c r="E86" s="26"/>
      <c r="F86" s="26"/>
      <c r="G86" s="26"/>
      <c r="H86" s="26"/>
      <c r="I86" s="26"/>
      <c r="J86" s="26"/>
    </row>
    <row r="87" spans="1:10" ht="15">
      <c r="A87" s="19">
        <v>192</v>
      </c>
      <c r="B87" s="18" t="s">
        <v>68</v>
      </c>
      <c r="C87" s="19"/>
      <c r="D87" s="16" t="s">
        <v>174</v>
      </c>
      <c r="E87" s="16"/>
      <c r="F87" s="20" t="s">
        <v>172</v>
      </c>
      <c r="G87" s="19" t="s">
        <v>178</v>
      </c>
      <c r="H87" s="21">
        <v>0.80416666666666814</v>
      </c>
      <c r="I87" s="22">
        <v>0.80912037037037043</v>
      </c>
      <c r="J87" s="23">
        <f>I87-H87</f>
        <v>4.9537037037022946E-3</v>
      </c>
    </row>
    <row r="88" spans="1:10" ht="15">
      <c r="A88" s="19" t="s">
        <v>246</v>
      </c>
      <c r="B88" s="18" t="s">
        <v>211</v>
      </c>
      <c r="C88" s="19"/>
      <c r="D88" s="16" t="s">
        <v>238</v>
      </c>
      <c r="E88" s="16" t="s">
        <v>239</v>
      </c>
      <c r="F88" s="20" t="s">
        <v>172</v>
      </c>
      <c r="G88" s="19" t="s">
        <v>178</v>
      </c>
      <c r="H88" s="21">
        <v>0.80555555555555725</v>
      </c>
      <c r="I88" s="22">
        <v>0.81052083333333336</v>
      </c>
      <c r="J88" s="23">
        <f>I88-H88</f>
        <v>4.9652777777761115E-3</v>
      </c>
    </row>
    <row r="89" spans="1:10" ht="15">
      <c r="A89" s="19">
        <v>193</v>
      </c>
      <c r="B89" s="18" t="s">
        <v>175</v>
      </c>
      <c r="C89" s="19"/>
      <c r="D89" s="16" t="s">
        <v>101</v>
      </c>
      <c r="E89" s="16"/>
      <c r="F89" s="20" t="s">
        <v>172</v>
      </c>
      <c r="G89" s="19" t="s">
        <v>178</v>
      </c>
      <c r="H89" s="21">
        <v>0.80434027777777928</v>
      </c>
      <c r="I89" s="22">
        <v>0.80940972222222218</v>
      </c>
      <c r="J89" s="23">
        <f>I89-H89</f>
        <v>5.0694444444429054E-3</v>
      </c>
    </row>
    <row r="90" spans="1:10" ht="15">
      <c r="A90" s="19">
        <v>191</v>
      </c>
      <c r="B90" s="18" t="s">
        <v>150</v>
      </c>
      <c r="C90" s="19"/>
      <c r="D90" s="16" t="s">
        <v>173</v>
      </c>
      <c r="E90" s="16"/>
      <c r="F90" s="20" t="s">
        <v>172</v>
      </c>
      <c r="G90" s="19" t="s">
        <v>178</v>
      </c>
      <c r="H90" s="21">
        <v>0.803993055555557</v>
      </c>
      <c r="I90" s="22">
        <v>0.80907407407407417</v>
      </c>
      <c r="J90" s="23">
        <f>I90-H90</f>
        <v>5.0810185185171663E-3</v>
      </c>
    </row>
    <row r="91" spans="1:10" ht="15">
      <c r="A91" s="19">
        <v>189</v>
      </c>
      <c r="B91" s="18" t="s">
        <v>232</v>
      </c>
      <c r="C91" s="19"/>
      <c r="D91" s="16" t="s">
        <v>96</v>
      </c>
      <c r="E91" s="16" t="s">
        <v>180</v>
      </c>
      <c r="F91" s="20" t="s">
        <v>172</v>
      </c>
      <c r="G91" s="19" t="s">
        <v>178</v>
      </c>
      <c r="H91" s="21">
        <v>0.80364583333333472</v>
      </c>
      <c r="I91" s="22">
        <v>0.80918981481481478</v>
      </c>
      <c r="J91" s="23">
        <f>I91-H91</f>
        <v>5.5439814814800537E-3</v>
      </c>
    </row>
    <row r="92" spans="1:10" ht="15">
      <c r="A92" s="19">
        <v>190</v>
      </c>
      <c r="B92" s="18" t="s">
        <v>170</v>
      </c>
      <c r="C92" s="19"/>
      <c r="D92" s="16" t="s">
        <v>171</v>
      </c>
      <c r="E92" s="16"/>
      <c r="F92" s="20" t="s">
        <v>172</v>
      </c>
      <c r="G92" s="19" t="s">
        <v>178</v>
      </c>
      <c r="H92" s="21">
        <v>0.80381944444444586</v>
      </c>
      <c r="I92" s="22" t="s">
        <v>248</v>
      </c>
      <c r="J92" s="23"/>
    </row>
    <row r="93" spans="1:10">
      <c r="A93" s="25" t="s">
        <v>247</v>
      </c>
      <c r="B93" s="26"/>
      <c r="C93" s="26"/>
      <c r="D93" s="26"/>
      <c r="E93" s="26"/>
      <c r="F93" s="26"/>
      <c r="G93" s="26"/>
      <c r="H93" s="26"/>
      <c r="I93" s="26"/>
      <c r="J93" s="26"/>
    </row>
    <row r="94" spans="1:10" ht="15">
      <c r="A94" s="19">
        <v>195</v>
      </c>
      <c r="B94" s="18" t="s">
        <v>209</v>
      </c>
      <c r="C94" s="19"/>
      <c r="D94" s="16" t="s">
        <v>210</v>
      </c>
      <c r="E94" s="16" t="s">
        <v>180</v>
      </c>
      <c r="F94" s="20" t="s">
        <v>172</v>
      </c>
      <c r="G94" s="19" t="s">
        <v>179</v>
      </c>
      <c r="H94" s="21">
        <v>0.80468750000000155</v>
      </c>
      <c r="I94" s="22">
        <v>0.80940972222222218</v>
      </c>
      <c r="J94" s="23">
        <f>I94-H94</f>
        <v>4.7222222222206289E-3</v>
      </c>
    </row>
    <row r="95" spans="1:10" ht="15">
      <c r="A95" s="19">
        <v>196</v>
      </c>
      <c r="B95" s="18" t="s">
        <v>176</v>
      </c>
      <c r="C95" s="19"/>
      <c r="D95" s="16" t="s">
        <v>177</v>
      </c>
      <c r="E95" s="16"/>
      <c r="F95" s="20" t="s">
        <v>172</v>
      </c>
      <c r="G95" s="19" t="s">
        <v>179</v>
      </c>
      <c r="H95" s="21">
        <v>0.80486111111111269</v>
      </c>
      <c r="I95" s="22">
        <v>0.80973379629629638</v>
      </c>
      <c r="J95" s="23">
        <f>I95-H95</f>
        <v>4.8726851851836894E-3</v>
      </c>
    </row>
    <row r="96" spans="1:10" ht="15">
      <c r="A96" s="19">
        <v>194</v>
      </c>
      <c r="B96" s="18" t="s">
        <v>208</v>
      </c>
      <c r="C96" s="19" t="s">
        <v>207</v>
      </c>
      <c r="D96" s="16" t="s">
        <v>206</v>
      </c>
      <c r="E96" s="16" t="s">
        <v>180</v>
      </c>
      <c r="F96" s="20" t="s">
        <v>172</v>
      </c>
      <c r="G96" s="19" t="s">
        <v>179</v>
      </c>
      <c r="H96" s="21">
        <v>0.80451388888889042</v>
      </c>
      <c r="I96" s="22">
        <v>0.8094675925925926</v>
      </c>
      <c r="J96" s="23">
        <f>I96-H96</f>
        <v>4.9537037037021836E-3</v>
      </c>
    </row>
  </sheetData>
  <mergeCells count="6">
    <mergeCell ref="A86:J86"/>
    <mergeCell ref="A93:J93"/>
    <mergeCell ref="A6:J6"/>
    <mergeCell ref="A21:J21"/>
    <mergeCell ref="A44:J44"/>
    <mergeCell ref="A60:J60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72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11-12 Start liste</vt:lpstr>
      <vt:lpstr>11-12 Resultat liste</vt:lpstr>
      <vt:lpstr>'11-12 Resultat liste'!Print_Area</vt:lpstr>
      <vt:lpstr>'11-12 Start liste'!Print_Area</vt:lpstr>
    </vt:vector>
  </TitlesOfParts>
  <Company>Arkitektkontoret Nils Tveit 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 Bergersen</dc:creator>
  <cp:lastModifiedBy>gmboly</cp:lastModifiedBy>
  <cp:lastPrinted>2011-01-20T12:29:53Z</cp:lastPrinted>
  <dcterms:created xsi:type="dcterms:W3CDTF">2006-10-30T21:47:31Z</dcterms:created>
  <dcterms:modified xsi:type="dcterms:W3CDTF">2011-01-20T23:25:08Z</dcterms:modified>
</cp:coreProperties>
</file>